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ПРОЕКТ\"/>
    </mc:Choice>
  </mc:AlternateContent>
  <bookViews>
    <workbookView xWindow="0" yWindow="0" windowWidth="19200" windowHeight="109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I4" i="1" l="1"/>
  <c r="AI10" i="1"/>
  <c r="AI9" i="1"/>
  <c r="AI7" i="1"/>
  <c r="AI6" i="1"/>
  <c r="AI3" i="1"/>
  <c r="AH5" i="1" l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AH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A29" i="1" l="1"/>
  <c r="A30" i="1" s="1"/>
  <c r="A31" i="1" s="1"/>
  <c r="A32" i="1" s="1"/>
  <c r="A33" i="1" s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K2" i="1"/>
  <c r="L2" i="1" s="1"/>
  <c r="M2" i="1" s="1"/>
  <c r="N2" i="1" s="1"/>
  <c r="O2" i="1" s="1"/>
  <c r="P2" i="1" s="1"/>
  <c r="U2" i="1" s="1"/>
  <c r="V2" i="1" s="1"/>
  <c r="W2" i="1" s="1"/>
  <c r="X2" i="1" s="1"/>
  <c r="Y2" i="1" s="1"/>
  <c r="Z2" i="1" s="1"/>
  <c r="AA2" i="1" s="1"/>
  <c r="AB2" i="1" s="1"/>
  <c r="AC2" i="1" s="1"/>
  <c r="AD2" i="1" s="1"/>
  <c r="AE2" i="1" s="1"/>
  <c r="AF2" i="1" s="1"/>
  <c r="AG2" i="1" s="1"/>
  <c r="AH2" i="1" s="1"/>
  <c r="AK2" i="1" l="1"/>
  <c r="AK3" i="1"/>
</calcChain>
</file>

<file path=xl/sharedStrings.xml><?xml version="1.0" encoding="utf-8"?>
<sst xmlns="http://schemas.openxmlformats.org/spreadsheetml/2006/main" count="56" uniqueCount="45">
  <si>
    <t>Max</t>
  </si>
  <si>
    <t>Min</t>
  </si>
  <si>
    <t>Итого</t>
  </si>
  <si>
    <t>№</t>
  </si>
  <si>
    <t>Итого ВПП Msx</t>
  </si>
  <si>
    <t>Итого ВПП Min</t>
  </si>
  <si>
    <t>Техническая строка</t>
  </si>
  <si>
    <t>Наименование проблем</t>
  </si>
  <si>
    <t>Глава администрации</t>
  </si>
  <si>
    <t>Наложение резолюции</t>
  </si>
  <si>
    <t>Регистрация заявления, формирование контрольного листа</t>
  </si>
  <si>
    <t>Заявитель</t>
  </si>
  <si>
    <t>Секретарь администрации</t>
  </si>
  <si>
    <t>Регистрация заявления, направление в отдел земельных отношений для исполнения</t>
  </si>
  <si>
    <t>Начальник земельного отдела - непосредственно ответственный специалист по подготовке ответа заявителю</t>
  </si>
  <si>
    <t>Начальник Управления по имуществу</t>
  </si>
  <si>
    <t>Рассмотрение заявления и прилагаемых документов, проведение правовой экспертизы, направление необходимых запросов (в том числе межведомственных), решение о возврате заявления, если к заявлению не приложены необходимые документы</t>
  </si>
  <si>
    <t xml:space="preserve">Получение ответов на запросы, проведение правовой экспертизы,подготовка проекта договора аренды земельного участка </t>
  </si>
  <si>
    <t>Проверка и подписание проекта договора аренды земельного участка</t>
  </si>
  <si>
    <t>Расмотрение проекта договора аренды, подписание проекта договора аренды</t>
  </si>
  <si>
    <t>Управление Росреестра</t>
  </si>
  <si>
    <t>Направление подписанного сторонами договора аренды на государственную регистрацию в Управление Росреестра</t>
  </si>
  <si>
    <t>Осуществление государственной регистрации договора аренды, внесение сведений в ЕГРН</t>
  </si>
  <si>
    <t>Получение договора аренды земельного участка</t>
  </si>
  <si>
    <t>Выдача заявителю зарегистрированного договора аренды земельного участка</t>
  </si>
  <si>
    <t>0.01</t>
  </si>
  <si>
    <t>0.02</t>
  </si>
  <si>
    <t>0.04</t>
  </si>
  <si>
    <t>Направление проекта договора аренды земельного участка  заявителю для подписания (уведомление заявителя по телефону о готовности договора, отправка почтой РФ, по эл поччте)</t>
  </si>
  <si>
    <t>дней</t>
  </si>
  <si>
    <t>Отработка межведомственных запросов в Управление Росреестра (запросы о предоставлении кадастрового паспорта, выписки об основных характеристиках, справки о кадастровой стоимости, о зарегистрированных правах на объекты недвижимости. Запросы в Отдел ЗАГСа (о предоставлении сведений о регистрации брака, расторжении брака, сведений о смене фамилии, о факте смерти). Запросы в УФМС (о предоставлении сведений о регистрации), администрацию сельского поселения (по мере необходимости)</t>
  </si>
  <si>
    <t>Направление решения о возврате заявления в случаях, установленных ЗКРФ по причине неполного комплекста документов</t>
  </si>
  <si>
    <t>Уполномоченные органы государственной власти, местного самоуправления, предоставляющие ответы на запросы в порядке межведомтсвенного взаимодействия: Управление Росреестра, УФМС, ЗАГС, администрации сельских поселений</t>
  </si>
  <si>
    <t>0.2</t>
  </si>
  <si>
    <t>Карта текущего состояния проекта "Оптимизация процесса заключения договоров аренды земельных участков, находящихся в муниципальной собственности или государственная собственность на которые не разграничена, без проведения торгов"</t>
  </si>
  <si>
    <t xml:space="preserve">ед изм </t>
  </si>
  <si>
    <t>Время действия,дней</t>
  </si>
  <si>
    <t>Время транспортировки, дней</t>
  </si>
  <si>
    <t>Время ожидания, дней</t>
  </si>
  <si>
    <t>подача заявления и необходимых документов: кадастровый паспорт на земельный участок,  правоподтверждающие документы на объект недвижимости (при наличии объекта), копия паспорта заявителя, доверенность , постановление о предварительном согласовании схемы расположения участка, иные документы при необходимости (сведения о заключении брака, расторжении брака, смене фамилии, смене места регистрации..)</t>
  </si>
  <si>
    <t>Сбор необходимых документов для подачи заявления</t>
  </si>
  <si>
    <t>Временные и финансовые затраты заявителя для подготовки данных докуметов</t>
  </si>
  <si>
    <t>Возврат документов по причине предоставления неполного комплекста документов</t>
  </si>
  <si>
    <t>Ожидание в очереди.   Требование избыточного количества документов для пролучения услуги.</t>
  </si>
  <si>
    <t>Нестабильная работа портала Росреестра при отправке (получении) запросов в порядке межведомственного взаимодействия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</si>
</sst>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35</xdr:row>
      <xdr:rowOff>0</xdr:rowOff>
    </xdr:from>
    <xdr:to>
      <xdr:col>2</xdr:col>
      <xdr:colOff>725487</xdr:colOff>
      <xdr:row>37</xdr:row>
      <xdr:rowOff>131109</xdr:rowOff>
    </xdr:to>
    <xdr:pic>
      <xdr:nvPicPr>
        <xdr:cNvPr id="9" name="Рисунок 8">
          <a:extLst>
            <a:ext uri="{FF2B5EF4-FFF2-40B4-BE49-F238E27FC236}">
              <a16:creationId xmlns="" xmlns:a16="http://schemas.microsoft.com/office/drawing/2014/main" id="{AE5D5B86-F460-48F6-9CBC-2AA4BD0A6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4786" y="16410214"/>
          <a:ext cx="725487" cy="512108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426885</xdr:colOff>
      <xdr:row>37</xdr:row>
      <xdr:rowOff>76241</xdr:rowOff>
    </xdr:to>
    <xdr:pic>
      <xdr:nvPicPr>
        <xdr:cNvPr id="13" name="Рисунок 12">
          <a:extLst>
            <a:ext uri="{FF2B5EF4-FFF2-40B4-BE49-F238E27FC236}">
              <a16:creationId xmlns="" xmlns:a16="http://schemas.microsoft.com/office/drawing/2014/main" id="{798369CD-252A-4BEE-89EB-741FEE45F7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08464" y="16410214"/>
          <a:ext cx="432854" cy="45724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603556</xdr:colOff>
      <xdr:row>42</xdr:row>
      <xdr:rowOff>80830</xdr:rowOff>
    </xdr:to>
    <xdr:pic>
      <xdr:nvPicPr>
        <xdr:cNvPr id="18" name="Рисунок 17">
          <a:extLst>
            <a:ext uri="{FF2B5EF4-FFF2-40B4-BE49-F238E27FC236}">
              <a16:creationId xmlns="" xmlns:a16="http://schemas.microsoft.com/office/drawing/2014/main" id="{7741C79A-B0E5-47E4-B426-4784588BE0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4786" y="17172214"/>
          <a:ext cx="603556" cy="652329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292633</xdr:colOff>
      <xdr:row>41</xdr:row>
      <xdr:rowOff>100626</xdr:rowOff>
    </xdr:to>
    <xdr:pic>
      <xdr:nvPicPr>
        <xdr:cNvPr id="19" name="Рисунок 18">
          <a:extLst>
            <a:ext uri="{FF2B5EF4-FFF2-40B4-BE49-F238E27FC236}">
              <a16:creationId xmlns="" xmlns:a16="http://schemas.microsoft.com/office/drawing/2014/main" id="{BCC607D9-0DFD-481E-BF0A-2259AF3302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408464" y="17172214"/>
          <a:ext cx="292633" cy="481626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371888</xdr:colOff>
      <xdr:row>44</xdr:row>
      <xdr:rowOff>120423</xdr:rowOff>
    </xdr:to>
    <xdr:pic>
      <xdr:nvPicPr>
        <xdr:cNvPr id="24" name="Рисунок 23">
          <a:extLst>
            <a:ext uri="{FF2B5EF4-FFF2-40B4-BE49-F238E27FC236}">
              <a16:creationId xmlns="" xmlns:a16="http://schemas.microsoft.com/office/drawing/2014/main" id="{DF4065C9-43EE-4520-AEA1-CE8DCABDA8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34786" y="17934214"/>
          <a:ext cx="371888" cy="310923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317019</xdr:colOff>
      <xdr:row>44</xdr:row>
      <xdr:rowOff>108230</xdr:rowOff>
    </xdr:to>
    <xdr:pic>
      <xdr:nvPicPr>
        <xdr:cNvPr id="26" name="Рисунок 25">
          <a:extLst>
            <a:ext uri="{FF2B5EF4-FFF2-40B4-BE49-F238E27FC236}">
              <a16:creationId xmlns="" xmlns:a16="http://schemas.microsoft.com/office/drawing/2014/main" id="{B13B2DBE-6682-40C9-B07D-60E0A3A7F3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408464" y="17934214"/>
          <a:ext cx="317019" cy="29873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487722</xdr:colOff>
      <xdr:row>47</xdr:row>
      <xdr:rowOff>138714</xdr:rowOff>
    </xdr:to>
    <xdr:pic>
      <xdr:nvPicPr>
        <xdr:cNvPr id="28" name="Рисунок 27">
          <a:extLst>
            <a:ext uri="{FF2B5EF4-FFF2-40B4-BE49-F238E27FC236}">
              <a16:creationId xmlns="" xmlns:a16="http://schemas.microsoft.com/office/drawing/2014/main" id="{3E4BA4B8-38BE-476E-BF21-9457368072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34786" y="18505714"/>
          <a:ext cx="487722" cy="329213"/>
        </a:xfrm>
        <a:prstGeom prst="rect">
          <a:avLst/>
        </a:prstGeom>
      </xdr:spPr>
    </xdr:pic>
    <xdr:clientData/>
  </xdr:twoCellAnchor>
  <xdr:twoCellAnchor editAs="oneCell">
    <xdr:from>
      <xdr:col>1</xdr:col>
      <xdr:colOff>310696</xdr:colOff>
      <xdr:row>49</xdr:row>
      <xdr:rowOff>81643</xdr:rowOff>
    </xdr:from>
    <xdr:to>
      <xdr:col>2</xdr:col>
      <xdr:colOff>966546</xdr:colOff>
      <xdr:row>53</xdr:row>
      <xdr:rowOff>81709</xdr:rowOff>
    </xdr:to>
    <xdr:pic>
      <xdr:nvPicPr>
        <xdr:cNvPr id="30" name="Рисунок 29">
          <a:extLst>
            <a:ext uri="{FF2B5EF4-FFF2-40B4-BE49-F238E27FC236}">
              <a16:creationId xmlns="" xmlns:a16="http://schemas.microsoft.com/office/drawing/2014/main" id="{EF66B3A7-1CD2-4830-A142-15760FB024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12321" y="22957518"/>
          <a:ext cx="1084475" cy="762066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756097</xdr:colOff>
      <xdr:row>50</xdr:row>
      <xdr:rowOff>19862</xdr:rowOff>
    </xdr:to>
    <xdr:pic>
      <xdr:nvPicPr>
        <xdr:cNvPr id="31" name="Рисунок 30">
          <a:extLst>
            <a:ext uri="{FF2B5EF4-FFF2-40B4-BE49-F238E27FC236}">
              <a16:creationId xmlns="" xmlns:a16="http://schemas.microsoft.com/office/drawing/2014/main" id="{06991CA7-133B-4394-B655-B62DC5C727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408464" y="18696214"/>
          <a:ext cx="762066" cy="591363"/>
        </a:xfrm>
        <a:prstGeom prst="rect">
          <a:avLst/>
        </a:prstGeom>
      </xdr:spPr>
    </xdr:pic>
    <xdr:clientData/>
  </xdr:twoCellAnchor>
  <xdr:twoCellAnchor>
    <xdr:from>
      <xdr:col>9</xdr:col>
      <xdr:colOff>49297</xdr:colOff>
      <xdr:row>12</xdr:row>
      <xdr:rowOff>857966</xdr:rowOff>
    </xdr:from>
    <xdr:to>
      <xdr:col>10</xdr:col>
      <xdr:colOff>49295</xdr:colOff>
      <xdr:row>13</xdr:row>
      <xdr:rowOff>912394</xdr:rowOff>
    </xdr:to>
    <xdr:cxnSp macro="">
      <xdr:nvCxnSpPr>
        <xdr:cNvPr id="41" name="Прямая со стрелкой 40">
          <a:extLst>
            <a:ext uri="{FF2B5EF4-FFF2-40B4-BE49-F238E27FC236}">
              <a16:creationId xmlns="" xmlns:a16="http://schemas.microsoft.com/office/drawing/2014/main" id="{E169B942-D7E5-4149-930D-C304EFE1795C}"/>
            </a:ext>
          </a:extLst>
        </xdr:cNvPr>
        <xdr:cNvCxnSpPr/>
      </xdr:nvCxnSpPr>
      <xdr:spPr>
        <a:xfrm>
          <a:off x="5797718" y="5587045"/>
          <a:ext cx="1286709" cy="1207454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425283</xdr:colOff>
      <xdr:row>13</xdr:row>
      <xdr:rowOff>411198</xdr:rowOff>
    </xdr:from>
    <xdr:to>
      <xdr:col>9</xdr:col>
      <xdr:colOff>721885</xdr:colOff>
      <xdr:row>13</xdr:row>
      <xdr:rowOff>890696</xdr:rowOff>
    </xdr:to>
    <xdr:pic>
      <xdr:nvPicPr>
        <xdr:cNvPr id="44" name="Рисунок 43">
          <a:extLst>
            <a:ext uri="{FF2B5EF4-FFF2-40B4-BE49-F238E27FC236}">
              <a16:creationId xmlns="" xmlns:a16="http://schemas.microsoft.com/office/drawing/2014/main" id="{8DAB5321-2C5D-490B-A17C-80D67C736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173704" y="6293303"/>
          <a:ext cx="296602" cy="479498"/>
        </a:xfrm>
        <a:prstGeom prst="rect">
          <a:avLst/>
        </a:prstGeom>
      </xdr:spPr>
    </xdr:pic>
    <xdr:clientData/>
  </xdr:twoCellAnchor>
  <xdr:twoCellAnchor editAs="oneCell">
    <xdr:from>
      <xdr:col>11</xdr:col>
      <xdr:colOff>66007</xdr:colOff>
      <xdr:row>13</xdr:row>
      <xdr:rowOff>963959</xdr:rowOff>
    </xdr:from>
    <xdr:to>
      <xdr:col>12</xdr:col>
      <xdr:colOff>151142</xdr:colOff>
      <xdr:row>14</xdr:row>
      <xdr:rowOff>939875</xdr:rowOff>
    </xdr:to>
    <xdr:pic>
      <xdr:nvPicPr>
        <xdr:cNvPr id="3" name="Рисунок 2">
          <a:extLst>
            <a:ext uri="{FF2B5EF4-FFF2-40B4-BE49-F238E27FC236}">
              <a16:creationId xmlns="" xmlns:a16="http://schemas.microsoft.com/office/drawing/2014/main" id="{3A772A8F-A6ED-446D-A741-4D783F5D95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8387849" y="6846064"/>
          <a:ext cx="1371847" cy="1045390"/>
        </a:xfrm>
        <a:prstGeom prst="rect">
          <a:avLst/>
        </a:prstGeom>
      </xdr:spPr>
    </xdr:pic>
    <xdr:clientData/>
  </xdr:twoCellAnchor>
  <xdr:twoCellAnchor editAs="oneCell">
    <xdr:from>
      <xdr:col>13</xdr:col>
      <xdr:colOff>30497</xdr:colOff>
      <xdr:row>14</xdr:row>
      <xdr:rowOff>1217213</xdr:rowOff>
    </xdr:from>
    <xdr:to>
      <xdr:col>14</xdr:col>
      <xdr:colOff>227593</xdr:colOff>
      <xdr:row>15</xdr:row>
      <xdr:rowOff>804608</xdr:rowOff>
    </xdr:to>
    <xdr:pic>
      <xdr:nvPicPr>
        <xdr:cNvPr id="4" name="Рисунок 3">
          <a:extLst>
            <a:ext uri="{FF2B5EF4-FFF2-40B4-BE49-F238E27FC236}">
              <a16:creationId xmlns="" xmlns:a16="http://schemas.microsoft.com/office/drawing/2014/main" id="{9D08259B-C005-4FC2-B322-9DB8C4A2C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0925760" y="8168792"/>
          <a:ext cx="1366833" cy="1041211"/>
        </a:xfrm>
        <a:prstGeom prst="rect">
          <a:avLst/>
        </a:prstGeom>
      </xdr:spPr>
    </xdr:pic>
    <xdr:clientData/>
  </xdr:twoCellAnchor>
  <xdr:twoCellAnchor editAs="oneCell">
    <xdr:from>
      <xdr:col>14</xdr:col>
      <xdr:colOff>1599197</xdr:colOff>
      <xdr:row>15</xdr:row>
      <xdr:rowOff>1154818</xdr:rowOff>
    </xdr:from>
    <xdr:to>
      <xdr:col>15</xdr:col>
      <xdr:colOff>1355972</xdr:colOff>
      <xdr:row>16</xdr:row>
      <xdr:rowOff>531303</xdr:rowOff>
    </xdr:to>
    <xdr:pic>
      <xdr:nvPicPr>
        <xdr:cNvPr id="6" name="Рисунок 5">
          <a:extLst>
            <a:ext uri="{FF2B5EF4-FFF2-40B4-BE49-F238E27FC236}">
              <a16:creationId xmlns="" xmlns:a16="http://schemas.microsoft.com/office/drawing/2014/main" id="{41EB7051-B008-47A7-B84F-7041A29B0F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664197" y="9560213"/>
          <a:ext cx="1377696" cy="1047537"/>
        </a:xfrm>
        <a:prstGeom prst="rect">
          <a:avLst/>
        </a:prstGeom>
      </xdr:spPr>
    </xdr:pic>
    <xdr:clientData/>
  </xdr:twoCellAnchor>
  <xdr:twoCellAnchor editAs="oneCell">
    <xdr:from>
      <xdr:col>11</xdr:col>
      <xdr:colOff>391265</xdr:colOff>
      <xdr:row>14</xdr:row>
      <xdr:rowOff>590836</xdr:rowOff>
    </xdr:from>
    <xdr:to>
      <xdr:col>11</xdr:col>
      <xdr:colOff>683898</xdr:colOff>
      <xdr:row>14</xdr:row>
      <xdr:rowOff>1066365</xdr:rowOff>
    </xdr:to>
    <xdr:pic>
      <xdr:nvPicPr>
        <xdr:cNvPr id="21" name="Рисунок 20">
          <a:extLst>
            <a:ext uri="{FF2B5EF4-FFF2-40B4-BE49-F238E27FC236}">
              <a16:creationId xmlns="" xmlns:a16="http://schemas.microsoft.com/office/drawing/2014/main" id="{4FF54E8F-497A-42C5-BEC5-42BAC53B6E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8713107" y="7542415"/>
          <a:ext cx="292633" cy="475529"/>
        </a:xfrm>
        <a:prstGeom prst="rect">
          <a:avLst/>
        </a:prstGeom>
      </xdr:spPr>
    </xdr:pic>
    <xdr:clientData/>
  </xdr:twoCellAnchor>
  <xdr:twoCellAnchor editAs="oneCell">
    <xdr:from>
      <xdr:col>13</xdr:col>
      <xdr:colOff>341372</xdr:colOff>
      <xdr:row>15</xdr:row>
      <xdr:rowOff>444619</xdr:rowOff>
    </xdr:from>
    <xdr:to>
      <xdr:col>13</xdr:col>
      <xdr:colOff>634005</xdr:colOff>
      <xdr:row>15</xdr:row>
      <xdr:rowOff>920148</xdr:rowOff>
    </xdr:to>
    <xdr:pic>
      <xdr:nvPicPr>
        <xdr:cNvPr id="23" name="Рисунок 22">
          <a:extLst>
            <a:ext uri="{FF2B5EF4-FFF2-40B4-BE49-F238E27FC236}">
              <a16:creationId xmlns="" xmlns:a16="http://schemas.microsoft.com/office/drawing/2014/main" id="{4288737F-11E0-4FB9-9DE9-C95ACB5E4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236635" y="8850014"/>
          <a:ext cx="292633" cy="475529"/>
        </a:xfrm>
        <a:prstGeom prst="rect">
          <a:avLst/>
        </a:prstGeom>
      </xdr:spPr>
    </xdr:pic>
    <xdr:clientData/>
  </xdr:twoCellAnchor>
  <xdr:twoCellAnchor editAs="oneCell">
    <xdr:from>
      <xdr:col>19</xdr:col>
      <xdr:colOff>117608</xdr:colOff>
      <xdr:row>14</xdr:row>
      <xdr:rowOff>793532</xdr:rowOff>
    </xdr:from>
    <xdr:to>
      <xdr:col>19</xdr:col>
      <xdr:colOff>1172307</xdr:colOff>
      <xdr:row>15</xdr:row>
      <xdr:rowOff>709006</xdr:rowOff>
    </xdr:to>
    <xdr:pic>
      <xdr:nvPicPr>
        <xdr:cNvPr id="11" name="Рисунок 10">
          <a:extLst>
            <a:ext uri="{FF2B5EF4-FFF2-40B4-BE49-F238E27FC236}">
              <a16:creationId xmlns="" xmlns:a16="http://schemas.microsoft.com/office/drawing/2014/main" id="{D97A7D58-632F-4948-A351-1FE1A1CA6A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 rot="17162834">
          <a:off x="18943471" y="7902406"/>
          <a:ext cx="1369290" cy="1054699"/>
        </a:xfrm>
        <a:prstGeom prst="rect">
          <a:avLst/>
        </a:prstGeom>
      </xdr:spPr>
    </xdr:pic>
    <xdr:clientData/>
  </xdr:twoCellAnchor>
  <xdr:twoCellAnchor editAs="oneCell">
    <xdr:from>
      <xdr:col>19</xdr:col>
      <xdr:colOff>666339</xdr:colOff>
      <xdr:row>15</xdr:row>
      <xdr:rowOff>569820</xdr:rowOff>
    </xdr:from>
    <xdr:to>
      <xdr:col>19</xdr:col>
      <xdr:colOff>958972</xdr:colOff>
      <xdr:row>15</xdr:row>
      <xdr:rowOff>1049318</xdr:rowOff>
    </xdr:to>
    <xdr:pic>
      <xdr:nvPicPr>
        <xdr:cNvPr id="43" name="Рисунок 42">
          <a:extLst>
            <a:ext uri="{FF2B5EF4-FFF2-40B4-BE49-F238E27FC236}">
              <a16:creationId xmlns="" xmlns:a16="http://schemas.microsoft.com/office/drawing/2014/main" id="{020EB9A4-8FDC-435D-AAC6-CAF2B3B96D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9649497" y="8975215"/>
          <a:ext cx="292633" cy="479498"/>
        </a:xfrm>
        <a:prstGeom prst="rect">
          <a:avLst/>
        </a:prstGeom>
      </xdr:spPr>
    </xdr:pic>
    <xdr:clientData/>
  </xdr:twoCellAnchor>
  <xdr:twoCellAnchor editAs="oneCell">
    <xdr:from>
      <xdr:col>21</xdr:col>
      <xdr:colOff>399440</xdr:colOff>
      <xdr:row>15</xdr:row>
      <xdr:rowOff>560040</xdr:rowOff>
    </xdr:from>
    <xdr:to>
      <xdr:col>21</xdr:col>
      <xdr:colOff>692073</xdr:colOff>
      <xdr:row>15</xdr:row>
      <xdr:rowOff>1031600</xdr:rowOff>
    </xdr:to>
    <xdr:pic>
      <xdr:nvPicPr>
        <xdr:cNvPr id="45" name="Рисунок 44">
          <a:extLst>
            <a:ext uri="{FF2B5EF4-FFF2-40B4-BE49-F238E27FC236}">
              <a16:creationId xmlns="" xmlns:a16="http://schemas.microsoft.com/office/drawing/2014/main" id="{DAD06F01-2C24-4828-9257-7D4D68CE8D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1939308" y="8965435"/>
          <a:ext cx="292633" cy="471560"/>
        </a:xfrm>
        <a:prstGeom prst="rect">
          <a:avLst/>
        </a:prstGeom>
      </xdr:spPr>
    </xdr:pic>
    <xdr:clientData/>
  </xdr:twoCellAnchor>
  <xdr:twoCellAnchor editAs="oneCell">
    <xdr:from>
      <xdr:col>25</xdr:col>
      <xdr:colOff>209019</xdr:colOff>
      <xdr:row>13</xdr:row>
      <xdr:rowOff>416526</xdr:rowOff>
    </xdr:from>
    <xdr:to>
      <xdr:col>25</xdr:col>
      <xdr:colOff>501652</xdr:colOff>
      <xdr:row>13</xdr:row>
      <xdr:rowOff>880149</xdr:rowOff>
    </xdr:to>
    <xdr:pic>
      <xdr:nvPicPr>
        <xdr:cNvPr id="48" name="Рисунок 47">
          <a:extLst>
            <a:ext uri="{FF2B5EF4-FFF2-40B4-BE49-F238E27FC236}">
              <a16:creationId xmlns="" xmlns:a16="http://schemas.microsoft.com/office/drawing/2014/main" id="{5948687E-6932-40AD-84F0-A4D0302434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8583493" y="6682973"/>
          <a:ext cx="292633" cy="463623"/>
        </a:xfrm>
        <a:prstGeom prst="rect">
          <a:avLst/>
        </a:prstGeom>
      </xdr:spPr>
    </xdr:pic>
    <xdr:clientData/>
  </xdr:twoCellAnchor>
  <xdr:twoCellAnchor editAs="oneCell">
    <xdr:from>
      <xdr:col>15</xdr:col>
      <xdr:colOff>269039</xdr:colOff>
      <xdr:row>16</xdr:row>
      <xdr:rowOff>376822</xdr:rowOff>
    </xdr:from>
    <xdr:to>
      <xdr:col>15</xdr:col>
      <xdr:colOff>994526</xdr:colOff>
      <xdr:row>16</xdr:row>
      <xdr:rowOff>888930</xdr:rowOff>
    </xdr:to>
    <xdr:pic>
      <xdr:nvPicPr>
        <xdr:cNvPr id="40" name="Рисунок 39">
          <a:extLst>
            <a:ext uri="{FF2B5EF4-FFF2-40B4-BE49-F238E27FC236}">
              <a16:creationId xmlns="" xmlns:a16="http://schemas.microsoft.com/office/drawing/2014/main" id="{AE5D5B86-F460-48F6-9CBC-2AA4BD0A6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954960" y="10453269"/>
          <a:ext cx="725487" cy="512108"/>
        </a:xfrm>
        <a:prstGeom prst="rect">
          <a:avLst/>
        </a:prstGeom>
      </xdr:spPr>
    </xdr:pic>
    <xdr:clientData/>
  </xdr:twoCellAnchor>
  <xdr:twoCellAnchor editAs="oneCell">
    <xdr:from>
      <xdr:col>17</xdr:col>
      <xdr:colOff>415255</xdr:colOff>
      <xdr:row>16</xdr:row>
      <xdr:rowOff>279066</xdr:rowOff>
    </xdr:from>
    <xdr:to>
      <xdr:col>17</xdr:col>
      <xdr:colOff>1140742</xdr:colOff>
      <xdr:row>16</xdr:row>
      <xdr:rowOff>791174</xdr:rowOff>
    </xdr:to>
    <xdr:pic>
      <xdr:nvPicPr>
        <xdr:cNvPr id="47" name="Рисунок 46">
          <a:extLst>
            <a:ext uri="{FF2B5EF4-FFF2-40B4-BE49-F238E27FC236}">
              <a16:creationId xmlns="" xmlns:a16="http://schemas.microsoft.com/office/drawing/2014/main" id="{AE5D5B86-F460-48F6-9CBC-2AA4BD0A6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791571" y="10355513"/>
          <a:ext cx="725487" cy="512108"/>
        </a:xfrm>
        <a:prstGeom prst="rect">
          <a:avLst/>
        </a:prstGeom>
      </xdr:spPr>
    </xdr:pic>
    <xdr:clientData/>
  </xdr:twoCellAnchor>
  <xdr:twoCellAnchor editAs="oneCell">
    <xdr:from>
      <xdr:col>16</xdr:col>
      <xdr:colOff>1253290</xdr:colOff>
      <xdr:row>15</xdr:row>
      <xdr:rowOff>900697</xdr:rowOff>
    </xdr:from>
    <xdr:to>
      <xdr:col>18</xdr:col>
      <xdr:colOff>77644</xdr:colOff>
      <xdr:row>16</xdr:row>
      <xdr:rowOff>839624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6342895" y="9306092"/>
          <a:ext cx="1397776" cy="1609979"/>
        </a:xfrm>
        <a:prstGeom prst="rect">
          <a:avLst/>
        </a:prstGeom>
      </xdr:spPr>
    </xdr:pic>
    <xdr:clientData/>
  </xdr:twoCellAnchor>
  <xdr:twoCellAnchor editAs="oneCell">
    <xdr:from>
      <xdr:col>21</xdr:col>
      <xdr:colOff>98593</xdr:colOff>
      <xdr:row>14</xdr:row>
      <xdr:rowOff>888165</xdr:rowOff>
    </xdr:from>
    <xdr:to>
      <xdr:col>22</xdr:col>
      <xdr:colOff>183729</xdr:colOff>
      <xdr:row>15</xdr:row>
      <xdr:rowOff>475560</xdr:rowOff>
    </xdr:to>
    <xdr:pic>
      <xdr:nvPicPr>
        <xdr:cNvPr id="58" name="Рисунок 57">
          <a:extLst>
            <a:ext uri="{FF2B5EF4-FFF2-40B4-BE49-F238E27FC236}">
              <a16:creationId xmlns="" xmlns:a16="http://schemas.microsoft.com/office/drawing/2014/main" id="{9D08259B-C005-4FC2-B322-9DB8C4A2C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1638461" y="7839744"/>
          <a:ext cx="1371846" cy="1041211"/>
        </a:xfrm>
        <a:prstGeom prst="rect">
          <a:avLst/>
        </a:prstGeom>
      </xdr:spPr>
    </xdr:pic>
    <xdr:clientData/>
  </xdr:twoCellAnchor>
  <xdr:twoCellAnchor editAs="oneCell">
    <xdr:from>
      <xdr:col>22</xdr:col>
      <xdr:colOff>1301519</xdr:colOff>
      <xdr:row>11</xdr:row>
      <xdr:rowOff>1288234</xdr:rowOff>
    </xdr:from>
    <xdr:to>
      <xdr:col>24</xdr:col>
      <xdr:colOff>339828</xdr:colOff>
      <xdr:row>15</xdr:row>
      <xdr:rowOff>877122</xdr:rowOff>
    </xdr:to>
    <xdr:pic>
      <xdr:nvPicPr>
        <xdr:cNvPr id="17" name="Рисунок 16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 rot="720000">
          <a:off x="24128098" y="2959287"/>
          <a:ext cx="1795546" cy="6323230"/>
        </a:xfrm>
        <a:prstGeom prst="rect">
          <a:avLst/>
        </a:prstGeom>
      </xdr:spPr>
    </xdr:pic>
    <xdr:clientData/>
  </xdr:twoCellAnchor>
  <xdr:twoCellAnchor editAs="oneCell">
    <xdr:from>
      <xdr:col>23</xdr:col>
      <xdr:colOff>873962</xdr:colOff>
      <xdr:row>14</xdr:row>
      <xdr:rowOff>96085</xdr:rowOff>
    </xdr:from>
    <xdr:to>
      <xdr:col>23</xdr:col>
      <xdr:colOff>1220574</xdr:colOff>
      <xdr:row>14</xdr:row>
      <xdr:rowOff>330048</xdr:rowOff>
    </xdr:to>
    <xdr:pic>
      <xdr:nvPicPr>
        <xdr:cNvPr id="63" name="Рисунок 62">
          <a:extLst>
            <a:ext uri="{FF2B5EF4-FFF2-40B4-BE49-F238E27FC236}">
              <a16:creationId xmlns="" xmlns:a16="http://schemas.microsoft.com/office/drawing/2014/main" id="{3E4BA4B8-38BE-476E-BF21-9457368072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5171067" y="7047664"/>
          <a:ext cx="346612" cy="233963"/>
        </a:xfrm>
        <a:prstGeom prst="rect">
          <a:avLst/>
        </a:prstGeom>
      </xdr:spPr>
    </xdr:pic>
    <xdr:clientData/>
  </xdr:twoCellAnchor>
  <xdr:twoCellAnchor editAs="oneCell">
    <xdr:from>
      <xdr:col>23</xdr:col>
      <xdr:colOff>936626</xdr:colOff>
      <xdr:row>13</xdr:row>
      <xdr:rowOff>489618</xdr:rowOff>
    </xdr:from>
    <xdr:to>
      <xdr:col>23</xdr:col>
      <xdr:colOff>1259131</xdr:colOff>
      <xdr:row>13</xdr:row>
      <xdr:rowOff>835733</xdr:rowOff>
    </xdr:to>
    <xdr:pic>
      <xdr:nvPicPr>
        <xdr:cNvPr id="64" name="Рисунок 63">
          <a:extLst>
            <a:ext uri="{FF2B5EF4-FFF2-40B4-BE49-F238E27FC236}">
              <a16:creationId xmlns="" xmlns:a16="http://schemas.microsoft.com/office/drawing/2014/main" id="{798369CD-252A-4BEE-89EB-741FEE45F7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233731" y="6371723"/>
          <a:ext cx="322505" cy="346115"/>
        </a:xfrm>
        <a:prstGeom prst="rect">
          <a:avLst/>
        </a:prstGeom>
      </xdr:spPr>
    </xdr:pic>
    <xdr:clientData/>
  </xdr:twoCellAnchor>
  <xdr:twoCellAnchor editAs="oneCell">
    <xdr:from>
      <xdr:col>23</xdr:col>
      <xdr:colOff>886495</xdr:colOff>
      <xdr:row>13</xdr:row>
      <xdr:rowOff>96085</xdr:rowOff>
    </xdr:from>
    <xdr:to>
      <xdr:col>23</xdr:col>
      <xdr:colOff>1203514</xdr:colOff>
      <xdr:row>13</xdr:row>
      <xdr:rowOff>394815</xdr:rowOff>
    </xdr:to>
    <xdr:pic>
      <xdr:nvPicPr>
        <xdr:cNvPr id="65" name="Рисунок 64">
          <a:extLst>
            <a:ext uri="{FF2B5EF4-FFF2-40B4-BE49-F238E27FC236}">
              <a16:creationId xmlns="" xmlns:a16="http://schemas.microsoft.com/office/drawing/2014/main" id="{B13B2DBE-6682-40C9-B07D-60E0A3A7F3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5183600" y="5978190"/>
          <a:ext cx="317019" cy="298730"/>
        </a:xfrm>
        <a:prstGeom prst="rect">
          <a:avLst/>
        </a:prstGeom>
      </xdr:spPr>
    </xdr:pic>
    <xdr:clientData/>
  </xdr:twoCellAnchor>
  <xdr:twoCellAnchor editAs="oneCell">
    <xdr:from>
      <xdr:col>24</xdr:col>
      <xdr:colOff>1236018</xdr:colOff>
      <xdr:row>11</xdr:row>
      <xdr:rowOff>832511</xdr:rowOff>
    </xdr:from>
    <xdr:to>
      <xdr:col>26</xdr:col>
      <xdr:colOff>224713</xdr:colOff>
      <xdr:row>15</xdr:row>
      <xdr:rowOff>1265714</xdr:rowOff>
    </xdr:to>
    <xdr:pic>
      <xdr:nvPicPr>
        <xdr:cNvPr id="66" name="Рисунок 65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 rot="-840000" flipV="1">
          <a:off x="26819834" y="2503564"/>
          <a:ext cx="1779353" cy="7167545"/>
        </a:xfrm>
        <a:prstGeom prst="rect">
          <a:avLst/>
        </a:prstGeom>
      </xdr:spPr>
    </xdr:pic>
    <xdr:clientData/>
  </xdr:twoCellAnchor>
  <xdr:twoCellAnchor editAs="oneCell">
    <xdr:from>
      <xdr:col>27</xdr:col>
      <xdr:colOff>163764</xdr:colOff>
      <xdr:row>16</xdr:row>
      <xdr:rowOff>1203158</xdr:rowOff>
    </xdr:from>
    <xdr:to>
      <xdr:col>27</xdr:col>
      <xdr:colOff>889251</xdr:colOff>
      <xdr:row>16</xdr:row>
      <xdr:rowOff>1715266</xdr:rowOff>
    </xdr:to>
    <xdr:pic>
      <xdr:nvPicPr>
        <xdr:cNvPr id="68" name="Рисунок 67">
          <a:extLst>
            <a:ext uri="{FF2B5EF4-FFF2-40B4-BE49-F238E27FC236}">
              <a16:creationId xmlns="" xmlns:a16="http://schemas.microsoft.com/office/drawing/2014/main" id="{AE5D5B86-F460-48F6-9CBC-2AA4BD0A6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24948" y="11279605"/>
          <a:ext cx="725487" cy="512108"/>
        </a:xfrm>
        <a:prstGeom prst="rect">
          <a:avLst/>
        </a:prstGeom>
      </xdr:spPr>
    </xdr:pic>
    <xdr:clientData/>
  </xdr:twoCellAnchor>
  <xdr:twoCellAnchor editAs="oneCell">
    <xdr:from>
      <xdr:col>25</xdr:col>
      <xdr:colOff>241467</xdr:colOff>
      <xdr:row>12</xdr:row>
      <xdr:rowOff>1131302</xdr:rowOff>
    </xdr:from>
    <xdr:to>
      <xdr:col>25</xdr:col>
      <xdr:colOff>588079</xdr:colOff>
      <xdr:row>13</xdr:row>
      <xdr:rowOff>212239</xdr:rowOff>
    </xdr:to>
    <xdr:pic>
      <xdr:nvPicPr>
        <xdr:cNvPr id="69" name="Рисунок 68">
          <a:extLst>
            <a:ext uri="{FF2B5EF4-FFF2-40B4-BE49-F238E27FC236}">
              <a16:creationId xmlns="" xmlns:a16="http://schemas.microsoft.com/office/drawing/2014/main" id="{3E4BA4B8-38BE-476E-BF21-9457368072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8615941" y="6244723"/>
          <a:ext cx="346612" cy="233963"/>
        </a:xfrm>
        <a:prstGeom prst="rect">
          <a:avLst/>
        </a:prstGeom>
      </xdr:spPr>
    </xdr:pic>
    <xdr:clientData/>
  </xdr:twoCellAnchor>
  <xdr:twoCellAnchor editAs="oneCell">
    <xdr:from>
      <xdr:col>27</xdr:col>
      <xdr:colOff>264028</xdr:colOff>
      <xdr:row>16</xdr:row>
      <xdr:rowOff>81882</xdr:rowOff>
    </xdr:from>
    <xdr:to>
      <xdr:col>28</xdr:col>
      <xdr:colOff>103607</xdr:colOff>
      <xdr:row>16</xdr:row>
      <xdr:rowOff>2432217</xdr:rowOff>
    </xdr:to>
    <xdr:pic>
      <xdr:nvPicPr>
        <xdr:cNvPr id="70" name="Рисунок 69">
          <a:extLst>
            <a:ext uri="{FF2B5EF4-FFF2-40B4-BE49-F238E27FC236}">
              <a16:creationId xmlns="" xmlns:a16="http://schemas.microsoft.com/office/drawing/2014/main" id="{9D08259B-C005-4FC2-B322-9DB8C4A2C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9925212" y="10158329"/>
          <a:ext cx="1460500" cy="2350335"/>
        </a:xfrm>
        <a:prstGeom prst="rect">
          <a:avLst/>
        </a:prstGeom>
      </xdr:spPr>
    </xdr:pic>
    <xdr:clientData/>
  </xdr:twoCellAnchor>
  <xdr:twoCellAnchor editAs="oneCell">
    <xdr:from>
      <xdr:col>29</xdr:col>
      <xdr:colOff>103806</xdr:colOff>
      <xdr:row>16</xdr:row>
      <xdr:rowOff>169277</xdr:rowOff>
    </xdr:from>
    <xdr:to>
      <xdr:col>29</xdr:col>
      <xdr:colOff>1427078</xdr:colOff>
      <xdr:row>16</xdr:row>
      <xdr:rowOff>2306887</xdr:rowOff>
    </xdr:to>
    <xdr:pic>
      <xdr:nvPicPr>
        <xdr:cNvPr id="71" name="Рисунок 70">
          <a:extLst>
            <a:ext uri="{FF2B5EF4-FFF2-40B4-BE49-F238E27FC236}">
              <a16:creationId xmlns="" xmlns:a16="http://schemas.microsoft.com/office/drawing/2014/main" id="{9D08259B-C005-4FC2-B322-9DB8C4A2C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 flipV="1">
          <a:off x="32672622" y="10245724"/>
          <a:ext cx="1323272" cy="2137610"/>
        </a:xfrm>
        <a:prstGeom prst="rect">
          <a:avLst/>
        </a:prstGeom>
      </xdr:spPr>
    </xdr:pic>
    <xdr:clientData/>
  </xdr:twoCellAnchor>
  <xdr:twoCellAnchor editAs="oneCell">
    <xdr:from>
      <xdr:col>29</xdr:col>
      <xdr:colOff>828006</xdr:colOff>
      <xdr:row>16</xdr:row>
      <xdr:rowOff>1282533</xdr:rowOff>
    </xdr:from>
    <xdr:to>
      <xdr:col>29</xdr:col>
      <xdr:colOff>1553493</xdr:colOff>
      <xdr:row>16</xdr:row>
      <xdr:rowOff>1791299</xdr:rowOff>
    </xdr:to>
    <xdr:pic>
      <xdr:nvPicPr>
        <xdr:cNvPr id="72" name="Рисунок 71">
          <a:extLst>
            <a:ext uri="{FF2B5EF4-FFF2-40B4-BE49-F238E27FC236}">
              <a16:creationId xmlns="" xmlns:a16="http://schemas.microsoft.com/office/drawing/2014/main" id="{AE5D5B86-F460-48F6-9CBC-2AA4BD0A6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96822" y="11358980"/>
          <a:ext cx="725487" cy="508766"/>
        </a:xfrm>
        <a:prstGeom prst="rect">
          <a:avLst/>
        </a:prstGeom>
      </xdr:spPr>
    </xdr:pic>
    <xdr:clientData/>
  </xdr:twoCellAnchor>
  <xdr:twoCellAnchor editAs="oneCell">
    <xdr:from>
      <xdr:col>31</xdr:col>
      <xdr:colOff>133684</xdr:colOff>
      <xdr:row>11</xdr:row>
      <xdr:rowOff>284080</xdr:rowOff>
    </xdr:from>
    <xdr:to>
      <xdr:col>32</xdr:col>
      <xdr:colOff>55980</xdr:colOff>
      <xdr:row>15</xdr:row>
      <xdr:rowOff>1119606</xdr:rowOff>
    </xdr:to>
    <xdr:pic>
      <xdr:nvPicPr>
        <xdr:cNvPr id="73" name="Рисунок 72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 rot="720000">
          <a:off x="35610131" y="1955133"/>
          <a:ext cx="1793875" cy="7569868"/>
        </a:xfrm>
        <a:prstGeom prst="rect">
          <a:avLst/>
        </a:prstGeom>
      </xdr:spPr>
    </xdr:pic>
    <xdr:clientData/>
  </xdr:twoCellAnchor>
  <xdr:twoCellAnchor editAs="oneCell">
    <xdr:from>
      <xdr:col>31</xdr:col>
      <xdr:colOff>1337344</xdr:colOff>
      <xdr:row>13</xdr:row>
      <xdr:rowOff>127001</xdr:rowOff>
    </xdr:from>
    <xdr:to>
      <xdr:col>31</xdr:col>
      <xdr:colOff>1683956</xdr:colOff>
      <xdr:row>13</xdr:row>
      <xdr:rowOff>360964</xdr:rowOff>
    </xdr:to>
    <xdr:pic>
      <xdr:nvPicPr>
        <xdr:cNvPr id="75" name="Рисунок 74">
          <a:extLst>
            <a:ext uri="{FF2B5EF4-FFF2-40B4-BE49-F238E27FC236}">
              <a16:creationId xmlns="" xmlns:a16="http://schemas.microsoft.com/office/drawing/2014/main" id="{3E4BA4B8-38BE-476E-BF21-9457368072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6813791" y="6009106"/>
          <a:ext cx="346612" cy="233963"/>
        </a:xfrm>
        <a:prstGeom prst="rect">
          <a:avLst/>
        </a:prstGeom>
      </xdr:spPr>
    </xdr:pic>
    <xdr:clientData/>
  </xdr:twoCellAnchor>
  <xdr:twoCellAnchor editAs="oneCell">
    <xdr:from>
      <xdr:col>31</xdr:col>
      <xdr:colOff>1355058</xdr:colOff>
      <xdr:row>13</xdr:row>
      <xdr:rowOff>472909</xdr:rowOff>
    </xdr:from>
    <xdr:to>
      <xdr:col>31</xdr:col>
      <xdr:colOff>1647691</xdr:colOff>
      <xdr:row>13</xdr:row>
      <xdr:rowOff>944469</xdr:rowOff>
    </xdr:to>
    <xdr:pic>
      <xdr:nvPicPr>
        <xdr:cNvPr id="78" name="Рисунок 77">
          <a:extLst>
            <a:ext uri="{FF2B5EF4-FFF2-40B4-BE49-F238E27FC236}">
              <a16:creationId xmlns="" xmlns:a16="http://schemas.microsoft.com/office/drawing/2014/main" id="{DAD06F01-2C24-4828-9257-7D4D68CE8D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 flipH="1">
          <a:off x="36831505" y="6355014"/>
          <a:ext cx="292633" cy="471560"/>
        </a:xfrm>
        <a:prstGeom prst="rect">
          <a:avLst/>
        </a:prstGeom>
      </xdr:spPr>
    </xdr:pic>
    <xdr:clientData/>
  </xdr:twoCellAnchor>
  <xdr:twoCellAnchor editAs="oneCell">
    <xdr:from>
      <xdr:col>13</xdr:col>
      <xdr:colOff>1090674</xdr:colOff>
      <xdr:row>12</xdr:row>
      <xdr:rowOff>699860</xdr:rowOff>
    </xdr:from>
    <xdr:to>
      <xdr:col>15</xdr:col>
      <xdr:colOff>28016</xdr:colOff>
      <xdr:row>14</xdr:row>
      <xdr:rowOff>747865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 rot="-7560000">
          <a:off x="11714684" y="5700192"/>
          <a:ext cx="2270505" cy="1728000"/>
        </a:xfrm>
        <a:prstGeom prst="rect">
          <a:avLst/>
        </a:prstGeom>
      </xdr:spPr>
    </xdr:pic>
    <xdr:clientData/>
  </xdr:twoCellAnchor>
  <xdr:twoCellAnchor editAs="oneCell">
    <xdr:from>
      <xdr:col>14</xdr:col>
      <xdr:colOff>1069474</xdr:colOff>
      <xdr:row>14</xdr:row>
      <xdr:rowOff>116972</xdr:rowOff>
    </xdr:from>
    <xdr:to>
      <xdr:col>14</xdr:col>
      <xdr:colOff>1416976</xdr:colOff>
      <xdr:row>14</xdr:row>
      <xdr:rowOff>348640</xdr:rowOff>
    </xdr:to>
    <xdr:pic>
      <xdr:nvPicPr>
        <xdr:cNvPr id="10" name="Рисунок 9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3134474" y="7068551"/>
          <a:ext cx="347502" cy="231668"/>
        </a:xfrm>
        <a:prstGeom prst="rect">
          <a:avLst/>
        </a:prstGeom>
      </xdr:spPr>
    </xdr:pic>
    <xdr:clientData/>
  </xdr:twoCellAnchor>
  <xdr:twoCellAnchor editAs="oneCell">
    <xdr:from>
      <xdr:col>14</xdr:col>
      <xdr:colOff>1153027</xdr:colOff>
      <xdr:row>13</xdr:row>
      <xdr:rowOff>233947</xdr:rowOff>
    </xdr:from>
    <xdr:to>
      <xdr:col>14</xdr:col>
      <xdr:colOff>1470046</xdr:colOff>
      <xdr:row>13</xdr:row>
      <xdr:rowOff>532677</xdr:rowOff>
    </xdr:to>
    <xdr:pic>
      <xdr:nvPicPr>
        <xdr:cNvPr id="51" name="Рисунок 50">
          <a:extLst>
            <a:ext uri="{FF2B5EF4-FFF2-40B4-BE49-F238E27FC236}">
              <a16:creationId xmlns="" xmlns:a16="http://schemas.microsoft.com/office/drawing/2014/main" id="{B13B2DBE-6682-40C9-B07D-60E0A3A7F3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3218027" y="6116052"/>
          <a:ext cx="317019" cy="298730"/>
        </a:xfrm>
        <a:prstGeom prst="rect">
          <a:avLst/>
        </a:prstGeom>
      </xdr:spPr>
    </xdr:pic>
    <xdr:clientData/>
  </xdr:twoCellAnchor>
  <xdr:twoCellAnchor editAs="oneCell">
    <xdr:from>
      <xdr:col>14</xdr:col>
      <xdr:colOff>902369</xdr:colOff>
      <xdr:row>12</xdr:row>
      <xdr:rowOff>116973</xdr:rowOff>
    </xdr:from>
    <xdr:to>
      <xdr:col>15</xdr:col>
      <xdr:colOff>106948</xdr:colOff>
      <xdr:row>12</xdr:row>
      <xdr:rowOff>693440</xdr:rowOff>
    </xdr:to>
    <xdr:pic>
      <xdr:nvPicPr>
        <xdr:cNvPr id="49" name="Рисунок 48" descr="3цц47">
          <a:extLst>
            <a:ext uri="{FF2B5EF4-FFF2-40B4-BE49-F238E27FC236}">
              <a16:creationId xmlns="" xmlns:a16="http://schemas.microsoft.com/office/drawing/2014/main" id="{DF2F7440-CBA2-4128-8E5E-F63EAF41C9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2967369" y="4846052"/>
          <a:ext cx="825500" cy="576467"/>
        </a:xfrm>
        <a:prstGeom prst="rect">
          <a:avLst/>
        </a:prstGeom>
      </xdr:spPr>
    </xdr:pic>
    <xdr:clientData/>
  </xdr:twoCellAnchor>
  <xdr:twoCellAnchor>
    <xdr:from>
      <xdr:col>8</xdr:col>
      <xdr:colOff>33420</xdr:colOff>
      <xdr:row>11</xdr:row>
      <xdr:rowOff>2322764</xdr:rowOff>
    </xdr:from>
    <xdr:to>
      <xdr:col>8</xdr:col>
      <xdr:colOff>465420</xdr:colOff>
      <xdr:row>11</xdr:row>
      <xdr:rowOff>3006764</xdr:rowOff>
    </xdr:to>
    <xdr:cxnSp macro="">
      <xdr:nvCxnSpPr>
        <xdr:cNvPr id="50" name="Прямая со стрелкой 49">
          <a:extLst>
            <a:ext uri="{FF2B5EF4-FFF2-40B4-BE49-F238E27FC236}">
              <a16:creationId xmlns="" xmlns:a16="http://schemas.microsoft.com/office/drawing/2014/main" id="{E169B942-D7E5-4149-930D-C304EFE1795C}"/>
            </a:ext>
          </a:extLst>
        </xdr:cNvPr>
        <xdr:cNvCxnSpPr/>
      </xdr:nvCxnSpPr>
      <xdr:spPr>
        <a:xfrm>
          <a:off x="4495131" y="3993817"/>
          <a:ext cx="432000" cy="684000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8</xdr:col>
      <xdr:colOff>317500</xdr:colOff>
      <xdr:row>11</xdr:row>
      <xdr:rowOff>2239212</xdr:rowOff>
    </xdr:from>
    <xdr:to>
      <xdr:col>8</xdr:col>
      <xdr:colOff>497500</xdr:colOff>
      <xdr:row>11</xdr:row>
      <xdr:rowOff>2530207</xdr:rowOff>
    </xdr:to>
    <xdr:pic>
      <xdr:nvPicPr>
        <xdr:cNvPr id="53" name="Рисунок 52">
          <a:extLst>
            <a:ext uri="{FF2B5EF4-FFF2-40B4-BE49-F238E27FC236}">
              <a16:creationId xmlns="" xmlns:a16="http://schemas.microsoft.com/office/drawing/2014/main" id="{8DAB5321-2C5D-490B-A17C-80D67C736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779211" y="3910265"/>
          <a:ext cx="180000" cy="290995"/>
        </a:xfrm>
        <a:prstGeom prst="rect">
          <a:avLst/>
        </a:prstGeom>
      </xdr:spPr>
    </xdr:pic>
    <xdr:clientData/>
  </xdr:twoCellAnchor>
  <xdr:twoCellAnchor editAs="oneCell">
    <xdr:from>
      <xdr:col>4</xdr:col>
      <xdr:colOff>82826</xdr:colOff>
      <xdr:row>11</xdr:row>
      <xdr:rowOff>1159565</xdr:rowOff>
    </xdr:from>
    <xdr:to>
      <xdr:col>4</xdr:col>
      <xdr:colOff>686382</xdr:colOff>
      <xdr:row>11</xdr:row>
      <xdr:rowOff>1820178</xdr:rowOff>
    </xdr:to>
    <xdr:pic>
      <xdr:nvPicPr>
        <xdr:cNvPr id="54" name="Рисунок 53">
          <a:extLst>
            <a:ext uri="{FF2B5EF4-FFF2-40B4-BE49-F238E27FC236}">
              <a16:creationId xmlns="" xmlns:a16="http://schemas.microsoft.com/office/drawing/2014/main" id="{7741C79A-B0E5-47E4-B426-4784588BE0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44022" y="2898913"/>
          <a:ext cx="603556" cy="660613"/>
        </a:xfrm>
        <a:prstGeom prst="rect">
          <a:avLst/>
        </a:prstGeom>
      </xdr:spPr>
    </xdr:pic>
    <xdr:clientData/>
  </xdr:twoCellAnchor>
  <xdr:twoCellAnchor>
    <xdr:from>
      <xdr:col>6</xdr:col>
      <xdr:colOff>67260</xdr:colOff>
      <xdr:row>11</xdr:row>
      <xdr:rowOff>1409804</xdr:rowOff>
    </xdr:from>
    <xdr:to>
      <xdr:col>6</xdr:col>
      <xdr:colOff>751260</xdr:colOff>
      <xdr:row>11</xdr:row>
      <xdr:rowOff>1841804</xdr:rowOff>
    </xdr:to>
    <xdr:cxnSp macro="">
      <xdr:nvCxnSpPr>
        <xdr:cNvPr id="57" name="Прямая со стрелкой 56">
          <a:extLst>
            <a:ext uri="{FF2B5EF4-FFF2-40B4-BE49-F238E27FC236}">
              <a16:creationId xmlns="" xmlns:a16="http://schemas.microsoft.com/office/drawing/2014/main" id="{E169B942-D7E5-4149-930D-C304EFE1795C}"/>
            </a:ext>
          </a:extLst>
        </xdr:cNvPr>
        <xdr:cNvCxnSpPr/>
      </xdr:nvCxnSpPr>
      <xdr:spPr>
        <a:xfrm rot="-3420000">
          <a:off x="4900543" y="3023152"/>
          <a:ext cx="432000" cy="684000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0</xdr:colOff>
      <xdr:row>12</xdr:row>
      <xdr:rowOff>0</xdr:rowOff>
    </xdr:from>
    <xdr:to>
      <xdr:col>5</xdr:col>
      <xdr:colOff>304800</xdr:colOff>
      <xdr:row>12</xdr:row>
      <xdr:rowOff>304800</xdr:rowOff>
    </xdr:to>
    <xdr:sp macro="" textlink="">
      <xdr:nvSpPr>
        <xdr:cNvPr id="1026" name="AutoShape 2" descr="data:image/png;charset=utf-8;base64,iVBORw0KGgoAAAANSUhEUgAAAHMAAABQCAYAAAAqe0p+AAAAAXNSR0IArs4c6QAAAARnQU1BAACxjwv8YQUAAAAJcEhZcwAADsMAAA7DAcdvqGQAAAiDSURBVHhe7Z0vjBNNGMYrEAgEAoEgAYFAIBAnECdOIBAIBAmfQCBOIBAnEIgTJIgTCMQJBAJxAoEgBIGABIFAIBAnSDiBOIFAIAhBkNDv9yxvy3Y6u93Z3bYz232SJ93uvvPOn7czO/POnw56VMdwMFj/Mxh8hC+5Pmq3e6QGM+QPPofGdXvUIyVguHOOIcUNe9wjFZghvzqGFM+YSI8UgMFOYsgvjhFH7N+ZqQBjyZCfHANm5P53E+sROzDYMQz23jXiiDKyifaIGRhLhnznGjBPnr818ThBIq8qkXze4/OU3Y4KpE0F/RTu6tputwZ0HkH3Mz69RhwRmScWJE6QwG+5xP6GL+EVvh8xkaWD9IwLmmvVnlYNmtdfRuR2LEicKMoI9w/5XHptJQ0nSMMvJ22tGRRdD/O6y4jslgWLEyRSTdgrN+Ej8myptZV4b7tpErnf2KDo2HH1lhH5GxY0XpBQvTMeuYl3iczCaytxfXDTMSLPahuUsFuuvgpMx/tDBu/A355MTFAycO61Ff3n3bhdIhNsUMJsunqqkHBnTUUaINHq3br+yEIiO7fais4Hbnw+IlfZoMhegzN/sAVs5T29UJDZNejzSxZSBQRbq63SEZIGZGcalOeXlM58uKok3A9Tkx5I/Cm478vYLBKucW0lrH4UXv1FJEyhQbnvTmUFkbAHpqoyCHeccKoY/8Ft+AS+g9mPlE+5DRdT2xUREb5WxHVI2Nq1lTCVxn4uCacCOmlqMvDdN5UVRMJ7vT88ky/3IrwB70M5Nz7A8fh9Bhc3P0pkau4eOwkIJjoq11bkpsaWISTs2KB8Fk1lBREdb+Em3IHPoFYeNP2BKJ2Ln4Uh0rv5hNQlGZhZW3nmHVuG0ArqAp9FU1lLJenSD2x5c6MkQD3BRr/GPNHlra18LxxbdoEqQ3jRsrs8KBGwcbOVJ/rytfWC+7xrJJ/XrDiXDxJ0hgSpGfMmtgnRW/tdmQjvWjHGAxLVqKe7iqS8HlnxxQcS2EpPdxVIOWkyY+ETFcEgka30dLtKDCnnSzquQBLcak+3S6Rcdq181vh+woosXpBIeULu5DPR00/96OE+fA4fQk3HaYJDs0QLc+/lfY1511VfI1sk5fnNylXlK4/TLXgZnuV59fcuwkcJpF/IVXiX68dQzuGqvsaecya20AK8STcgNzZ4cBuqTX8FD/KBkuT168Ph58/DMfb2/HLp86qZMeuw1JqViJanTw+Hb96YBXN48cIvnzCxnXrH/zpSnaiFef78adZz0CFjYrOPfN6Ek+9NHuiF+j0vnDQFNa+7u5PNbAeMiZ00/XbFTOcHguqdPoJ118TEQzWzo+sOGFM2gRq6rJm5qoEA56F6SF7FyTFhY2KHX1AVrNlKQBRo/BjlZG4QEzQm5f4dalH2xJKXRkDZUagJ43SnohIyJuX8FcoDdNxM0D6IQKvznrqRJ8EEjEnZajQx3TOdJ4gsOzZllIgkmIYx9W7UpqX2mtUqIELNW8o/mIZLL61mNjMqXNj+nQxErqGMXH9xD2XS7ABpKKJF0ovdz0KEGsrEu2QkQWOOuBSjErGa3nj8u0XuvDzkhPeFjZBm1OdcX7Ainw+IRLPmcfl2O2bMPOdiVBRqyqzTC5RjJmWvgxibbfhFgZb5F26V77lYYgu5XsOMSqCzcM9V1jMOmlHPmbn8QECLszT2SX82pePERv59ozw8BuWX7c48ZwSkPLVqUa478Z5olUVDEPE11Jzle/jFWGmRHHIfzXx/wU0NM7ZgqxuCev4l5bptRV0L6Dhj1KaqDRGd2tx7jeuJ5SO62a0lJJFR5WvFPR8QiTb+LGxCmrhWvdbPb7s7ylVdfZHOJIbRRKrada2n1b5KtfuaWNWek5tcX+ZzHappyFZoc+8+1159q0DyP78dYESg96TWmMhtdAg/Qb2EtYpap3XpJa01tTe4luHVXtfeto2elW7Kyb9mnNI/RZpMqJZ6M5kCMUQrryP0xLNjui7IhM6J9WYwdpJ2jbU1ZNMkfa1zkUYk/HMrkjRBJtScL3xSmzh1+IX3WQjRMx7H8X00hKs1Diecfhjxb+krAhkIPmmrKa3QdO5CY38yOqY6LtyXh6zW+ijCxX1mbRlIfLBvlzAHUEeneZ/PogpacXOtlRGNDtIg/GaWEQ94rrP4gvQj/8GCpwUSr7Fs5SWbyiif2kp4BMr15ZWbRfSMV4HzXSd01XZPEva8qfICGaVVWx9D9qiWO8djBBnUsMaXmQkiNzVPx/da5wGh652pGIN72lcTPGlAmMonWSKrpamaRPbqyhO5uM9694FEF64T4lm21oVr7ww699XZqDNr82/fYg7oCj75mTDBf31BGP1wSsfUPD808TRAotVJmDIG97Sfv9LSQmSC1usiX+oD5XnQMTfIP7CgQSCsdp/rSNKyV8wlE48fZORiPvF81zL8ba4rL8NHXjU3XwClRP62BfUCGdX2kI6Vt5ZXBeELe9Tc3zOxNECCVQM1V3eLDAS7sghXuWlEVp2cmXEgoxaj0uYo5FpZmIwunSQyESff0z1Zug7IdOXJAAqncqcCea1pKu198rzV9xo61fTqhJas6eXzmz1aDZDp46PCLaMVUNCeDeQ1BPLqE9E5F9cbus9BDWVKhzydBJme2SQiU+s/ugirJRxenTC+0ydTh2qIp6Bd1l4gjP4it1w6vc1UQKGW1R7VytcmWgvokJfKNwRK5+DCVEChznq3lZ/CUQHokPdmvKyF63171KNNULhaejJlRLHNQkeXjisfDfLv2e0ebYNC9jrKuV84o1EH6FRPM3P0260ebQOjTS3b4J6axfTX1KwaMJzvD0v7pjBFYLiJuU2MG+wk6BEJMNzE3CbGjPdfCHqUAwO6c5vpzdT3+AcMKH9mdiSZ3eqRYTD4H20W+M4Is+igAAAAAElFTkSuQmCC"/>
        <xdr:cNvSpPr>
          <a:spLocks noChangeAspect="1" noChangeArrowheads="1"/>
        </xdr:cNvSpPr>
      </xdr:nvSpPr>
      <xdr:spPr bwMode="auto">
        <a:xfrm>
          <a:off x="3933825" y="4781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621196</xdr:colOff>
      <xdr:row>12</xdr:row>
      <xdr:rowOff>41413</xdr:rowOff>
    </xdr:from>
    <xdr:to>
      <xdr:col>6</xdr:col>
      <xdr:colOff>143329</xdr:colOff>
      <xdr:row>12</xdr:row>
      <xdr:rowOff>810881</xdr:rowOff>
    </xdr:to>
    <xdr:sp macro="" textlink="">
      <xdr:nvSpPr>
        <xdr:cNvPr id="61" name="Пятно 1 60"/>
        <xdr:cNvSpPr/>
      </xdr:nvSpPr>
      <xdr:spPr>
        <a:xfrm>
          <a:off x="3782392" y="4831522"/>
          <a:ext cx="1068220" cy="769468"/>
        </a:xfrm>
        <a:prstGeom prst="irregularSeal1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800" b="1"/>
            <a:t>1</a:t>
          </a:r>
        </a:p>
      </xdr:txBody>
    </xdr:sp>
    <xdr:clientData/>
  </xdr:twoCellAnchor>
  <xdr:twoCellAnchor>
    <xdr:from>
      <xdr:col>7</xdr:col>
      <xdr:colOff>82826</xdr:colOff>
      <xdr:row>12</xdr:row>
      <xdr:rowOff>69022</xdr:rowOff>
    </xdr:from>
    <xdr:to>
      <xdr:col>7</xdr:col>
      <xdr:colOff>1151046</xdr:colOff>
      <xdr:row>12</xdr:row>
      <xdr:rowOff>838490</xdr:rowOff>
    </xdr:to>
    <xdr:sp macro="" textlink="">
      <xdr:nvSpPr>
        <xdr:cNvPr id="67" name="Пятно 1 66"/>
        <xdr:cNvSpPr/>
      </xdr:nvSpPr>
      <xdr:spPr>
        <a:xfrm>
          <a:off x="5563152" y="4859131"/>
          <a:ext cx="1068220" cy="769468"/>
        </a:xfrm>
        <a:prstGeom prst="irregularSeal1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800" b="1"/>
            <a:t>2</a:t>
          </a:r>
        </a:p>
      </xdr:txBody>
    </xdr:sp>
    <xdr:clientData/>
  </xdr:twoCellAnchor>
  <xdr:twoCellAnchor>
    <xdr:from>
      <xdr:col>15</xdr:col>
      <xdr:colOff>114213</xdr:colOff>
      <xdr:row>16</xdr:row>
      <xdr:rowOff>997264</xdr:rowOff>
    </xdr:from>
    <xdr:to>
      <xdr:col>15</xdr:col>
      <xdr:colOff>1182433</xdr:colOff>
      <xdr:row>16</xdr:row>
      <xdr:rowOff>1766732</xdr:rowOff>
    </xdr:to>
    <xdr:sp macro="" textlink="">
      <xdr:nvSpPr>
        <xdr:cNvPr id="74" name="Пятно 1 73"/>
        <xdr:cNvSpPr/>
      </xdr:nvSpPr>
      <xdr:spPr>
        <a:xfrm>
          <a:off x="16085843" y="11143460"/>
          <a:ext cx="1068220" cy="769468"/>
        </a:xfrm>
        <a:prstGeom prst="irregularSeal1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800" b="1"/>
            <a:t>4</a:t>
          </a:r>
        </a:p>
      </xdr:txBody>
    </xdr:sp>
    <xdr:clientData/>
  </xdr:twoCellAnchor>
  <xdr:twoCellAnchor>
    <xdr:from>
      <xdr:col>17</xdr:col>
      <xdr:colOff>179457</xdr:colOff>
      <xdr:row>16</xdr:row>
      <xdr:rowOff>980109</xdr:rowOff>
    </xdr:from>
    <xdr:to>
      <xdr:col>17</xdr:col>
      <xdr:colOff>1247677</xdr:colOff>
      <xdr:row>16</xdr:row>
      <xdr:rowOff>1749577</xdr:rowOff>
    </xdr:to>
    <xdr:sp macro="" textlink="">
      <xdr:nvSpPr>
        <xdr:cNvPr id="76" name="Пятно 1 75"/>
        <xdr:cNvSpPr/>
      </xdr:nvSpPr>
      <xdr:spPr>
        <a:xfrm>
          <a:off x="18829131" y="11126305"/>
          <a:ext cx="1068220" cy="769468"/>
        </a:xfrm>
        <a:prstGeom prst="irregularSeal1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800" b="1"/>
            <a:t>4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6"/>
  <sheetViews>
    <sheetView tabSelected="1" topLeftCell="A10" zoomScale="69" zoomScaleNormal="69" workbookViewId="0">
      <selection activeCell="J42" sqref="J42"/>
    </sheetView>
  </sheetViews>
  <sheetFormatPr defaultRowHeight="15" x14ac:dyDescent="0.25"/>
  <cols>
    <col min="1" max="1" width="4.42578125" style="1" customWidth="1"/>
    <col min="2" max="2" width="6.42578125" style="1" customWidth="1"/>
    <col min="3" max="3" width="25" style="1" customWidth="1"/>
    <col min="4" max="4" width="11.5703125" style="17" customWidth="1"/>
    <col min="5" max="7" width="11.5703125" style="34" customWidth="1"/>
    <col min="8" max="10" width="19.28515625" style="1" customWidth="1"/>
    <col min="11" max="13" width="19.28515625" style="28" customWidth="1"/>
    <col min="14" max="14" width="17.5703125" style="28" customWidth="1"/>
    <col min="15" max="15" width="24.28515625" style="28" customWidth="1"/>
    <col min="16" max="16" width="21" style="28" customWidth="1"/>
    <col min="17" max="18" width="19.28515625" style="28" customWidth="1"/>
    <col min="19" max="19" width="19.85546875" style="28" customWidth="1"/>
    <col min="20" max="20" width="20.5703125" style="28" customWidth="1"/>
    <col min="21" max="21" width="17.85546875" style="28" customWidth="1"/>
    <col min="22" max="22" width="19.28515625" style="28" customWidth="1"/>
    <col min="23" max="23" width="22" style="28" customWidth="1"/>
    <col min="24" max="25" width="19.28515625" style="28" customWidth="1"/>
    <col min="26" max="26" width="22.5703125" style="28" customWidth="1"/>
    <col min="27" max="27" width="19.28515625" style="1" customWidth="1"/>
    <col min="28" max="28" width="24.28515625" style="1" customWidth="1"/>
    <col min="29" max="29" width="19.28515625" style="1" customWidth="1"/>
    <col min="30" max="30" width="24.28515625" style="1" customWidth="1"/>
    <col min="31" max="31" width="19.28515625" style="1" customWidth="1"/>
    <col min="32" max="32" width="28.140625" style="1" customWidth="1"/>
    <col min="33" max="34" width="19.28515625" style="1" customWidth="1"/>
    <col min="35" max="35" width="8.85546875" style="1" customWidth="1"/>
    <col min="36" max="36" width="16" style="1" bestFit="1" customWidth="1"/>
    <col min="37" max="16384" width="9.140625" style="1"/>
  </cols>
  <sheetData>
    <row r="1" spans="1:40" ht="30.75" customHeight="1" x14ac:dyDescent="0.25">
      <c r="A1" s="45" t="s">
        <v>34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</row>
    <row r="2" spans="1:40" ht="15" customHeight="1" x14ac:dyDescent="0.25">
      <c r="A2" s="48" t="s">
        <v>36</v>
      </c>
      <c r="B2" s="49"/>
      <c r="C2" s="50"/>
      <c r="D2" s="21" t="s">
        <v>35</v>
      </c>
      <c r="E2" s="21">
        <v>1</v>
      </c>
      <c r="F2" s="21">
        <v>2</v>
      </c>
      <c r="G2" s="21">
        <v>3</v>
      </c>
      <c r="H2" s="2">
        <v>4</v>
      </c>
      <c r="I2" s="2">
        <v>5</v>
      </c>
      <c r="J2" s="16">
        <v>6</v>
      </c>
      <c r="K2" s="25">
        <f t="shared" ref="K2" si="0">J2+1</f>
        <v>7</v>
      </c>
      <c r="L2" s="25">
        <f t="shared" ref="L2" si="1">K2+1</f>
        <v>8</v>
      </c>
      <c r="M2" s="25">
        <f t="shared" ref="M2" si="2">L2+1</f>
        <v>9</v>
      </c>
      <c r="N2" s="25">
        <f t="shared" ref="N2" si="3">M2+1</f>
        <v>10</v>
      </c>
      <c r="O2" s="25">
        <f t="shared" ref="O2" si="4">N2+1</f>
        <v>11</v>
      </c>
      <c r="P2" s="25">
        <f t="shared" ref="P2" si="5">O2+1</f>
        <v>12</v>
      </c>
      <c r="Q2" s="25">
        <v>13</v>
      </c>
      <c r="R2" s="25">
        <v>14</v>
      </c>
      <c r="S2" s="25">
        <v>15</v>
      </c>
      <c r="T2" s="25">
        <v>16</v>
      </c>
      <c r="U2" s="25">
        <f t="shared" ref="U2" si="6">T2+1</f>
        <v>17</v>
      </c>
      <c r="V2" s="25">
        <f t="shared" ref="V2" si="7">U2+1</f>
        <v>18</v>
      </c>
      <c r="W2" s="25">
        <f t="shared" ref="W2" si="8">V2+1</f>
        <v>19</v>
      </c>
      <c r="X2" s="25">
        <f t="shared" ref="X2" si="9">W2+1</f>
        <v>20</v>
      </c>
      <c r="Y2" s="25">
        <f t="shared" ref="Y2" si="10">X2+1</f>
        <v>21</v>
      </c>
      <c r="Z2" s="25">
        <f t="shared" ref="Z2" si="11">Y2+1</f>
        <v>22</v>
      </c>
      <c r="AA2" s="25">
        <f t="shared" ref="AA2" si="12">Z2+1</f>
        <v>23</v>
      </c>
      <c r="AB2" s="25">
        <f t="shared" ref="AB2" si="13">AA2+1</f>
        <v>24</v>
      </c>
      <c r="AC2" s="25">
        <f t="shared" ref="AC2" si="14">AB2+1</f>
        <v>25</v>
      </c>
      <c r="AD2" s="25">
        <f t="shared" ref="AD2" si="15">AC2+1</f>
        <v>26</v>
      </c>
      <c r="AE2" s="25">
        <f t="shared" ref="AE2" si="16">AD2+1</f>
        <v>27</v>
      </c>
      <c r="AF2" s="25">
        <f t="shared" ref="AF2" si="17">AE2+1</f>
        <v>28</v>
      </c>
      <c r="AG2" s="25">
        <f t="shared" ref="AG2" si="18">AF2+1</f>
        <v>29</v>
      </c>
      <c r="AH2" s="25">
        <f t="shared" ref="AH2" si="19">AG2+1</f>
        <v>30</v>
      </c>
      <c r="AI2" s="23" t="s">
        <v>2</v>
      </c>
      <c r="AJ2" s="23" t="s">
        <v>4</v>
      </c>
      <c r="AK2" s="23">
        <f>IFERROR(AI3+AI6+AI9,AI3+AI9)</f>
        <v>76.199999999999989</v>
      </c>
    </row>
    <row r="3" spans="1:40" x14ac:dyDescent="0.25">
      <c r="A3" s="51"/>
      <c r="B3" s="52"/>
      <c r="C3" s="53"/>
      <c r="D3" s="20" t="s">
        <v>0</v>
      </c>
      <c r="E3" s="20"/>
      <c r="F3" s="20">
        <v>5</v>
      </c>
      <c r="G3" s="20"/>
      <c r="H3" s="3">
        <v>1</v>
      </c>
      <c r="I3" s="2">
        <v>0.01</v>
      </c>
      <c r="J3" s="2"/>
      <c r="K3" s="25">
        <v>0.02</v>
      </c>
      <c r="L3" s="25"/>
      <c r="M3" s="25" t="s">
        <v>26</v>
      </c>
      <c r="N3" s="3"/>
      <c r="O3" s="3">
        <v>1</v>
      </c>
      <c r="P3" s="3"/>
      <c r="Q3" s="3"/>
      <c r="R3" s="3"/>
      <c r="S3" s="3">
        <v>1</v>
      </c>
      <c r="T3" s="3"/>
      <c r="U3" s="3">
        <v>0.5</v>
      </c>
      <c r="V3" s="3"/>
      <c r="W3" s="3">
        <v>0.04</v>
      </c>
      <c r="X3" s="3"/>
      <c r="Y3" s="3" t="s">
        <v>33</v>
      </c>
      <c r="Z3" s="25"/>
      <c r="AA3" s="2">
        <v>0.04</v>
      </c>
      <c r="AB3" s="2"/>
      <c r="AC3" s="2"/>
      <c r="AD3" s="2"/>
      <c r="AE3" s="2">
        <v>0.01</v>
      </c>
      <c r="AF3" s="2"/>
      <c r="AG3" s="2"/>
      <c r="AH3" s="2" t="s">
        <v>29</v>
      </c>
      <c r="AI3" s="23">
        <f>SUM(E3:AH3)</f>
        <v>8.6199999999999974</v>
      </c>
      <c r="AJ3" s="23" t="s">
        <v>5</v>
      </c>
      <c r="AK3" s="23">
        <f>IFERROR(AI4+AI7+AI10,AI4+AI10)</f>
        <v>17.609999999999996</v>
      </c>
    </row>
    <row r="4" spans="1:40" s="17" customFormat="1" x14ac:dyDescent="0.25">
      <c r="A4" s="54"/>
      <c r="B4" s="55"/>
      <c r="C4" s="56"/>
      <c r="D4" s="20" t="s">
        <v>1</v>
      </c>
      <c r="E4" s="37"/>
      <c r="F4" s="39">
        <v>1</v>
      </c>
      <c r="G4" s="37"/>
      <c r="H4" s="19">
        <v>0.5</v>
      </c>
      <c r="I4" s="4">
        <v>0.02</v>
      </c>
      <c r="J4" s="4"/>
      <c r="K4" s="4">
        <v>0.04</v>
      </c>
      <c r="L4" s="4"/>
      <c r="M4" s="4" t="s">
        <v>27</v>
      </c>
      <c r="N4" s="19"/>
      <c r="O4" s="19">
        <v>0.1</v>
      </c>
      <c r="P4" s="19"/>
      <c r="Q4" s="19"/>
      <c r="R4" s="19"/>
      <c r="S4" s="19">
        <v>0.5</v>
      </c>
      <c r="T4" s="19"/>
      <c r="U4" s="19">
        <v>0.01</v>
      </c>
      <c r="V4" s="19"/>
      <c r="W4" s="19"/>
      <c r="X4" s="19"/>
      <c r="Y4" s="19">
        <v>0.1</v>
      </c>
      <c r="Z4" s="4"/>
      <c r="AA4" s="4"/>
      <c r="AB4" s="4"/>
      <c r="AC4" s="4"/>
      <c r="AD4" s="4"/>
      <c r="AE4" s="4"/>
      <c r="AF4" s="4"/>
      <c r="AG4" s="4"/>
      <c r="AH4" s="4"/>
      <c r="AI4" s="23">
        <f>SUM(E4:AH4)</f>
        <v>2.27</v>
      </c>
    </row>
    <row r="5" spans="1:40" s="28" customFormat="1" hidden="1" x14ac:dyDescent="0.25">
      <c r="A5" s="40" t="s">
        <v>6</v>
      </c>
      <c r="B5" s="41"/>
      <c r="C5" s="42"/>
      <c r="D5" s="20"/>
      <c r="E5" s="38"/>
      <c r="F5" s="38"/>
      <c r="G5" s="38"/>
      <c r="H5" s="30">
        <f t="shared" ref="H5:AF5" si="20">IF(H4&gt;0,H4,H3)</f>
        <v>0.5</v>
      </c>
      <c r="I5" s="30">
        <f t="shared" si="20"/>
        <v>0.02</v>
      </c>
      <c r="J5" s="30">
        <f t="shared" si="20"/>
        <v>0</v>
      </c>
      <c r="K5" s="30">
        <f t="shared" si="20"/>
        <v>0.04</v>
      </c>
      <c r="L5" s="30">
        <f t="shared" si="20"/>
        <v>0</v>
      </c>
      <c r="M5" s="30" t="str">
        <f t="shared" si="20"/>
        <v>0.04</v>
      </c>
      <c r="N5" s="30">
        <f t="shared" si="20"/>
        <v>0</v>
      </c>
      <c r="O5" s="30">
        <f t="shared" si="20"/>
        <v>0.1</v>
      </c>
      <c r="P5" s="30">
        <f t="shared" si="20"/>
        <v>0</v>
      </c>
      <c r="Q5" s="30">
        <f t="shared" si="20"/>
        <v>0</v>
      </c>
      <c r="R5" s="30">
        <f t="shared" si="20"/>
        <v>0</v>
      </c>
      <c r="S5" s="30">
        <f t="shared" si="20"/>
        <v>0.5</v>
      </c>
      <c r="T5" s="30">
        <f t="shared" si="20"/>
        <v>0</v>
      </c>
      <c r="U5" s="30">
        <f t="shared" si="20"/>
        <v>0.01</v>
      </c>
      <c r="V5" s="30">
        <f t="shared" si="20"/>
        <v>0</v>
      </c>
      <c r="W5" s="30">
        <f t="shared" si="20"/>
        <v>0.04</v>
      </c>
      <c r="X5" s="30">
        <f t="shared" si="20"/>
        <v>0</v>
      </c>
      <c r="Y5" s="30">
        <f t="shared" si="20"/>
        <v>0.1</v>
      </c>
      <c r="Z5" s="30">
        <f t="shared" si="20"/>
        <v>0</v>
      </c>
      <c r="AA5" s="30">
        <f t="shared" si="20"/>
        <v>0.04</v>
      </c>
      <c r="AB5" s="30">
        <f t="shared" si="20"/>
        <v>0</v>
      </c>
      <c r="AC5" s="30">
        <f t="shared" si="20"/>
        <v>0</v>
      </c>
      <c r="AD5" s="30">
        <f t="shared" si="20"/>
        <v>0</v>
      </c>
      <c r="AE5" s="30">
        <f t="shared" si="20"/>
        <v>0.01</v>
      </c>
      <c r="AF5" s="30">
        <f t="shared" si="20"/>
        <v>0</v>
      </c>
      <c r="AG5" s="30"/>
      <c r="AH5" s="30" t="str">
        <f>IF(AH4&gt;0,AH4,AH3)</f>
        <v>дней</v>
      </c>
      <c r="AI5" s="23"/>
    </row>
    <row r="6" spans="1:40" s="17" customFormat="1" x14ac:dyDescent="0.25">
      <c r="A6" s="48" t="s">
        <v>37</v>
      </c>
      <c r="B6" s="49"/>
      <c r="C6" s="50"/>
      <c r="D6" s="20" t="s">
        <v>0</v>
      </c>
      <c r="E6" s="37"/>
      <c r="F6" s="37"/>
      <c r="G6" s="37"/>
      <c r="H6" s="19"/>
      <c r="I6" s="4"/>
      <c r="J6" s="4">
        <v>0.01</v>
      </c>
      <c r="K6" s="4"/>
      <c r="L6" s="4">
        <v>0.02</v>
      </c>
      <c r="M6" s="4"/>
      <c r="N6" s="19">
        <v>0.01</v>
      </c>
      <c r="O6" s="19"/>
      <c r="P6" s="19" t="s">
        <v>25</v>
      </c>
      <c r="Q6" s="19"/>
      <c r="R6" s="19" t="s">
        <v>25</v>
      </c>
      <c r="S6" s="19"/>
      <c r="T6" s="19" t="s">
        <v>25</v>
      </c>
      <c r="U6" s="19"/>
      <c r="V6" s="19" t="s">
        <v>25</v>
      </c>
      <c r="W6" s="19"/>
      <c r="X6" s="19">
        <v>0.01</v>
      </c>
      <c r="Y6" s="19"/>
      <c r="Z6" s="4">
        <v>2</v>
      </c>
      <c r="AA6" s="4"/>
      <c r="AB6" s="4">
        <v>0.01</v>
      </c>
      <c r="AC6" s="4"/>
      <c r="AD6" s="4">
        <v>0.01</v>
      </c>
      <c r="AE6" s="4"/>
      <c r="AF6" s="4">
        <v>2</v>
      </c>
      <c r="AG6" s="4"/>
      <c r="AH6" s="4" t="s">
        <v>29</v>
      </c>
      <c r="AI6" s="23">
        <f>SUM(E6:AH6)</f>
        <v>4.0699999999999994</v>
      </c>
      <c r="AJ6" s="24"/>
      <c r="AK6" s="24"/>
      <c r="AL6" s="6"/>
    </row>
    <row r="7" spans="1:40" s="17" customFormat="1" x14ac:dyDescent="0.25">
      <c r="A7" s="51"/>
      <c r="B7" s="52"/>
      <c r="C7" s="53"/>
      <c r="D7" s="20" t="s">
        <v>1</v>
      </c>
      <c r="E7" s="37"/>
      <c r="F7" s="37"/>
      <c r="G7" s="37"/>
      <c r="H7" s="19"/>
      <c r="I7" s="4"/>
      <c r="J7" s="4"/>
      <c r="K7" s="4"/>
      <c r="L7" s="4"/>
      <c r="M7" s="4"/>
      <c r="N7" s="19"/>
      <c r="O7" s="19"/>
      <c r="P7" s="19"/>
      <c r="Q7" s="19"/>
      <c r="R7" s="19"/>
      <c r="S7" s="19"/>
      <c r="T7" s="19"/>
      <c r="U7" s="19"/>
      <c r="V7" s="19"/>
      <c r="W7" s="19"/>
      <c r="X7" s="19">
        <v>2</v>
      </c>
      <c r="Y7" s="19"/>
      <c r="Z7" s="4">
        <v>0.01</v>
      </c>
      <c r="AA7" s="4"/>
      <c r="AB7" s="4"/>
      <c r="AC7" s="4"/>
      <c r="AD7" s="4"/>
      <c r="AE7" s="4"/>
      <c r="AF7" s="4">
        <v>0.01</v>
      </c>
      <c r="AG7" s="4"/>
      <c r="AH7" s="4"/>
      <c r="AI7" s="23">
        <f>SUM(E7:AH7)</f>
        <v>2.0199999999999996</v>
      </c>
      <c r="AJ7" s="24"/>
      <c r="AK7" s="24"/>
      <c r="AL7" s="6"/>
    </row>
    <row r="8" spans="1:40" s="28" customFormat="1" hidden="1" x14ac:dyDescent="0.25">
      <c r="A8" s="40" t="s">
        <v>6</v>
      </c>
      <c r="B8" s="41"/>
      <c r="C8" s="42"/>
      <c r="D8" s="20"/>
      <c r="E8" s="38"/>
      <c r="F8" s="38"/>
      <c r="G8" s="38"/>
      <c r="H8" s="30">
        <f>IF(H7&gt;0,H7,H6)</f>
        <v>0</v>
      </c>
      <c r="I8" s="30">
        <f t="shared" ref="I8:AH8" si="21">IF(I7&gt;0,I7,I6)</f>
        <v>0</v>
      </c>
      <c r="J8" s="30">
        <f t="shared" si="21"/>
        <v>0.01</v>
      </c>
      <c r="K8" s="30">
        <f t="shared" si="21"/>
        <v>0</v>
      </c>
      <c r="L8" s="30">
        <f t="shared" si="21"/>
        <v>0.02</v>
      </c>
      <c r="M8" s="30">
        <f t="shared" si="21"/>
        <v>0</v>
      </c>
      <c r="N8" s="30">
        <f t="shared" si="21"/>
        <v>0.01</v>
      </c>
      <c r="O8" s="30">
        <f t="shared" si="21"/>
        <v>0</v>
      </c>
      <c r="P8" s="30" t="str">
        <f t="shared" si="21"/>
        <v>0.01</v>
      </c>
      <c r="Q8" s="30">
        <f t="shared" si="21"/>
        <v>0</v>
      </c>
      <c r="R8" s="30" t="str">
        <f t="shared" si="21"/>
        <v>0.01</v>
      </c>
      <c r="S8" s="30">
        <f t="shared" si="21"/>
        <v>0</v>
      </c>
      <c r="T8" s="30" t="str">
        <f t="shared" si="21"/>
        <v>0.01</v>
      </c>
      <c r="U8" s="30">
        <f t="shared" si="21"/>
        <v>0</v>
      </c>
      <c r="V8" s="30" t="str">
        <f t="shared" si="21"/>
        <v>0.01</v>
      </c>
      <c r="W8" s="30">
        <f t="shared" si="21"/>
        <v>0</v>
      </c>
      <c r="X8" s="30">
        <f t="shared" si="21"/>
        <v>2</v>
      </c>
      <c r="Y8" s="30">
        <f t="shared" si="21"/>
        <v>0</v>
      </c>
      <c r="Z8" s="30">
        <f t="shared" si="21"/>
        <v>0.01</v>
      </c>
      <c r="AA8" s="30">
        <f t="shared" si="21"/>
        <v>0</v>
      </c>
      <c r="AB8" s="30">
        <f t="shared" si="21"/>
        <v>0.01</v>
      </c>
      <c r="AC8" s="30">
        <f t="shared" si="21"/>
        <v>0</v>
      </c>
      <c r="AD8" s="30">
        <f t="shared" si="21"/>
        <v>0.01</v>
      </c>
      <c r="AE8" s="30">
        <f t="shared" si="21"/>
        <v>0</v>
      </c>
      <c r="AF8" s="30">
        <f t="shared" si="21"/>
        <v>0.01</v>
      </c>
      <c r="AG8" s="30"/>
      <c r="AH8" s="30" t="str">
        <f t="shared" si="21"/>
        <v>дней</v>
      </c>
      <c r="AI8" s="23"/>
      <c r="AJ8" s="24"/>
      <c r="AK8" s="24"/>
      <c r="AL8" s="26"/>
    </row>
    <row r="9" spans="1:40" s="17" customFormat="1" x14ac:dyDescent="0.25">
      <c r="A9" s="48" t="s">
        <v>38</v>
      </c>
      <c r="B9" s="49"/>
      <c r="C9" s="50"/>
      <c r="D9" s="20" t="s">
        <v>0</v>
      </c>
      <c r="E9" s="37"/>
      <c r="F9" s="37">
        <v>15</v>
      </c>
      <c r="G9" s="37"/>
      <c r="H9" s="19">
        <v>0.01</v>
      </c>
      <c r="I9" s="4"/>
      <c r="J9" s="4">
        <v>0.5</v>
      </c>
      <c r="K9" s="4">
        <v>1</v>
      </c>
      <c r="L9" s="4"/>
      <c r="M9" s="4">
        <v>1</v>
      </c>
      <c r="N9" s="19"/>
      <c r="O9" s="19">
        <v>1</v>
      </c>
      <c r="P9" s="19"/>
      <c r="Q9" s="19">
        <v>30</v>
      </c>
      <c r="R9" s="19"/>
      <c r="S9" s="19">
        <v>1</v>
      </c>
      <c r="T9" s="19"/>
      <c r="U9" s="19">
        <v>1</v>
      </c>
      <c r="V9" s="19"/>
      <c r="W9" s="19">
        <v>1</v>
      </c>
      <c r="X9" s="19"/>
      <c r="Y9" s="19">
        <v>5</v>
      </c>
      <c r="Z9" s="4"/>
      <c r="AA9" s="4">
        <v>1</v>
      </c>
      <c r="AB9" s="4"/>
      <c r="AC9" s="4">
        <v>5</v>
      </c>
      <c r="AD9" s="4"/>
      <c r="AE9" s="4">
        <v>1</v>
      </c>
      <c r="AF9" s="4"/>
      <c r="AG9" s="4"/>
      <c r="AH9" s="4" t="s">
        <v>29</v>
      </c>
      <c r="AI9" s="23">
        <f>SUM(E9:AH9)</f>
        <v>63.51</v>
      </c>
      <c r="AJ9" s="24"/>
      <c r="AK9" s="24"/>
      <c r="AL9" s="6"/>
    </row>
    <row r="10" spans="1:40" s="17" customFormat="1" x14ac:dyDescent="0.25">
      <c r="A10" s="51"/>
      <c r="B10" s="52"/>
      <c r="C10" s="53"/>
      <c r="D10" s="20" t="s">
        <v>1</v>
      </c>
      <c r="E10" s="37"/>
      <c r="F10" s="37">
        <v>5</v>
      </c>
      <c r="G10" s="37"/>
      <c r="H10" s="19">
        <v>0.02</v>
      </c>
      <c r="I10" s="4"/>
      <c r="J10" s="4">
        <v>0.1</v>
      </c>
      <c r="K10" s="4">
        <v>0.1</v>
      </c>
      <c r="L10" s="4"/>
      <c r="M10" s="4">
        <v>0.1</v>
      </c>
      <c r="N10" s="19"/>
      <c r="O10" s="19">
        <v>0.1</v>
      </c>
      <c r="P10" s="19"/>
      <c r="Q10" s="19">
        <v>5</v>
      </c>
      <c r="R10" s="19"/>
      <c r="S10" s="19">
        <v>0.1</v>
      </c>
      <c r="T10" s="19"/>
      <c r="U10" s="19">
        <v>0.5</v>
      </c>
      <c r="V10" s="19"/>
      <c r="W10" s="19">
        <v>0.1</v>
      </c>
      <c r="X10" s="19"/>
      <c r="Y10" s="19">
        <v>1</v>
      </c>
      <c r="Z10" s="4"/>
      <c r="AA10" s="4">
        <v>0.1</v>
      </c>
      <c r="AB10" s="4"/>
      <c r="AC10" s="4">
        <v>1</v>
      </c>
      <c r="AD10" s="4"/>
      <c r="AE10" s="4">
        <v>0.1</v>
      </c>
      <c r="AF10" s="4"/>
      <c r="AG10" s="4"/>
      <c r="AH10" s="4"/>
      <c r="AI10" s="23">
        <f>SUM(E10:AH10)</f>
        <v>13.319999999999997</v>
      </c>
      <c r="AJ10" s="24"/>
      <c r="AK10" s="24"/>
      <c r="AL10" s="6"/>
    </row>
    <row r="11" spans="1:40" s="28" customFormat="1" hidden="1" x14ac:dyDescent="0.25">
      <c r="A11" s="40" t="s">
        <v>6</v>
      </c>
      <c r="B11" s="41"/>
      <c r="C11" s="42"/>
      <c r="D11" s="20"/>
      <c r="E11" s="38"/>
      <c r="F11" s="38"/>
      <c r="G11" s="38"/>
      <c r="H11" s="30">
        <f t="shared" ref="H11:AH11" si="22">IF(H10&gt;0,H10,H9)</f>
        <v>0.02</v>
      </c>
      <c r="I11" s="30">
        <f t="shared" si="22"/>
        <v>0</v>
      </c>
      <c r="J11" s="30">
        <f t="shared" si="22"/>
        <v>0.1</v>
      </c>
      <c r="K11" s="30">
        <f t="shared" si="22"/>
        <v>0.1</v>
      </c>
      <c r="L11" s="30">
        <f t="shared" si="22"/>
        <v>0</v>
      </c>
      <c r="M11" s="30">
        <f t="shared" si="22"/>
        <v>0.1</v>
      </c>
      <c r="N11" s="30">
        <f t="shared" si="22"/>
        <v>0</v>
      </c>
      <c r="O11" s="30">
        <f t="shared" si="22"/>
        <v>0.1</v>
      </c>
      <c r="P11" s="30">
        <f t="shared" si="22"/>
        <v>0</v>
      </c>
      <c r="Q11" s="30">
        <f t="shared" si="22"/>
        <v>5</v>
      </c>
      <c r="R11" s="30">
        <f t="shared" si="22"/>
        <v>0</v>
      </c>
      <c r="S11" s="30">
        <f t="shared" si="22"/>
        <v>0.1</v>
      </c>
      <c r="T11" s="30">
        <f t="shared" si="22"/>
        <v>0</v>
      </c>
      <c r="U11" s="30">
        <f t="shared" si="22"/>
        <v>0.5</v>
      </c>
      <c r="V11" s="30">
        <f t="shared" si="22"/>
        <v>0</v>
      </c>
      <c r="W11" s="30">
        <f t="shared" si="22"/>
        <v>0.1</v>
      </c>
      <c r="X11" s="30">
        <f t="shared" si="22"/>
        <v>0</v>
      </c>
      <c r="Y11" s="30">
        <f t="shared" si="22"/>
        <v>1</v>
      </c>
      <c r="Z11" s="30">
        <f t="shared" si="22"/>
        <v>0</v>
      </c>
      <c r="AA11" s="30">
        <f t="shared" si="22"/>
        <v>0.1</v>
      </c>
      <c r="AB11" s="30">
        <f t="shared" si="22"/>
        <v>0</v>
      </c>
      <c r="AC11" s="30">
        <f t="shared" si="22"/>
        <v>1</v>
      </c>
      <c r="AD11" s="30">
        <f t="shared" si="22"/>
        <v>0</v>
      </c>
      <c r="AE11" s="30">
        <f t="shared" si="22"/>
        <v>0.1</v>
      </c>
      <c r="AF11" s="30">
        <f t="shared" si="22"/>
        <v>0</v>
      </c>
      <c r="AG11" s="30">
        <f t="shared" si="22"/>
        <v>0</v>
      </c>
      <c r="AH11" s="30" t="str">
        <f t="shared" si="22"/>
        <v>дней</v>
      </c>
      <c r="AI11" s="30"/>
      <c r="AJ11" s="31"/>
      <c r="AK11" s="31"/>
      <c r="AL11" s="31"/>
      <c r="AM11" s="31"/>
      <c r="AN11" s="31"/>
    </row>
    <row r="12" spans="1:40" ht="240.75" customHeight="1" x14ac:dyDescent="0.25">
      <c r="A12" s="2">
        <v>1</v>
      </c>
      <c r="B12" s="43" t="s">
        <v>11</v>
      </c>
      <c r="C12" s="43"/>
      <c r="D12" s="43"/>
      <c r="E12" s="33"/>
      <c r="F12" s="33" t="s">
        <v>40</v>
      </c>
      <c r="G12" s="33"/>
      <c r="H12" s="8" t="s">
        <v>39</v>
      </c>
      <c r="I12" s="9"/>
      <c r="J12" s="9"/>
      <c r="K12" s="9"/>
      <c r="L12" s="9"/>
      <c r="M12" s="9"/>
      <c r="N12" s="32"/>
      <c r="O12" s="32" t="s">
        <v>31</v>
      </c>
      <c r="P12" s="32"/>
      <c r="Q12" s="32"/>
      <c r="R12" s="32"/>
      <c r="S12" s="32"/>
      <c r="T12" s="32"/>
      <c r="U12" s="32"/>
      <c r="V12" s="32"/>
      <c r="W12" s="32"/>
      <c r="X12" s="32"/>
      <c r="Y12" s="32" t="s">
        <v>19</v>
      </c>
      <c r="Z12" s="9"/>
      <c r="AA12" s="9"/>
      <c r="AB12" s="9"/>
      <c r="AC12" s="9"/>
      <c r="AD12" s="9"/>
      <c r="AE12" s="9"/>
      <c r="AF12" s="9"/>
      <c r="AG12" s="9" t="s">
        <v>23</v>
      </c>
      <c r="AH12" s="15"/>
      <c r="AJ12" s="26"/>
      <c r="AK12" s="26"/>
      <c r="AL12" s="26"/>
      <c r="AM12" s="26"/>
      <c r="AN12" s="26"/>
    </row>
    <row r="13" spans="1:40" ht="90.75" customHeight="1" x14ac:dyDescent="0.25">
      <c r="A13" s="2">
        <f>A12+1</f>
        <v>2</v>
      </c>
      <c r="B13" s="43" t="s">
        <v>12</v>
      </c>
      <c r="C13" s="43"/>
      <c r="D13" s="40"/>
      <c r="E13" s="35"/>
      <c r="F13"/>
      <c r="G13" s="35"/>
      <c r="H13" s="7"/>
      <c r="I13" s="7" t="s">
        <v>10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11"/>
    </row>
    <row r="14" spans="1:40" ht="84.75" customHeight="1" x14ac:dyDescent="0.25">
      <c r="A14" s="16">
        <f t="shared" ref="A14:A25" si="23">A13+1</f>
        <v>3</v>
      </c>
      <c r="B14" s="43" t="s">
        <v>8</v>
      </c>
      <c r="C14" s="43"/>
      <c r="D14" s="40"/>
      <c r="E14" s="35"/>
      <c r="F14" s="35"/>
      <c r="G14" s="35"/>
      <c r="H14" s="7"/>
      <c r="I14" s="7"/>
      <c r="J14" s="7"/>
      <c r="K14" s="7" t="s">
        <v>9</v>
      </c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14"/>
      <c r="AH14" s="11"/>
    </row>
    <row r="15" spans="1:40" ht="114.75" customHeight="1" x14ac:dyDescent="0.25">
      <c r="A15" s="16">
        <f t="shared" si="23"/>
        <v>4</v>
      </c>
      <c r="B15" s="43" t="s">
        <v>15</v>
      </c>
      <c r="C15" s="43"/>
      <c r="D15" s="40"/>
      <c r="E15" s="35"/>
      <c r="F15" s="35"/>
      <c r="G15" s="35"/>
      <c r="H15" s="7"/>
      <c r="I15" s="7"/>
      <c r="J15" s="7"/>
      <c r="K15" s="7"/>
      <c r="L15" s="7"/>
      <c r="M15" s="7" t="s">
        <v>13</v>
      </c>
      <c r="N15" s="7"/>
      <c r="O15" s="7"/>
      <c r="P15" s="7"/>
      <c r="Q15" s="7"/>
      <c r="R15" s="7"/>
      <c r="S15" s="7"/>
      <c r="T15" s="7"/>
      <c r="U15" s="7" t="s">
        <v>18</v>
      </c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11"/>
    </row>
    <row r="16" spans="1:40" s="28" customFormat="1" ht="132" customHeight="1" x14ac:dyDescent="0.25">
      <c r="A16" s="25">
        <f t="shared" si="23"/>
        <v>5</v>
      </c>
      <c r="B16" s="40" t="s">
        <v>14</v>
      </c>
      <c r="C16" s="41"/>
      <c r="D16" s="41"/>
      <c r="E16" s="35"/>
      <c r="F16" s="35"/>
      <c r="G16" s="35"/>
      <c r="H16" s="7"/>
      <c r="I16" s="7"/>
      <c r="J16" s="7"/>
      <c r="K16" s="7"/>
      <c r="L16" s="7"/>
      <c r="M16" s="7"/>
      <c r="N16" s="7"/>
      <c r="O16" s="7" t="s">
        <v>16</v>
      </c>
      <c r="P16" s="7"/>
      <c r="Q16" s="7"/>
      <c r="R16" s="7"/>
      <c r="S16" s="7" t="s">
        <v>17</v>
      </c>
      <c r="T16" s="7"/>
      <c r="U16" s="7"/>
      <c r="V16" s="7"/>
      <c r="W16" s="7" t="s">
        <v>28</v>
      </c>
      <c r="X16" s="7"/>
      <c r="Y16" s="7"/>
      <c r="Z16" s="7"/>
      <c r="AA16" s="7" t="s">
        <v>21</v>
      </c>
      <c r="AB16" s="7"/>
      <c r="AC16" s="7"/>
      <c r="AD16" s="7"/>
      <c r="AE16" s="7" t="s">
        <v>24</v>
      </c>
      <c r="AF16" s="7"/>
      <c r="AG16" s="7"/>
      <c r="AH16" s="11"/>
    </row>
    <row r="17" spans="1:34" s="28" customFormat="1" ht="243.75" customHeight="1" x14ac:dyDescent="0.25">
      <c r="A17" s="25">
        <f t="shared" si="23"/>
        <v>6</v>
      </c>
      <c r="B17" s="40" t="s">
        <v>32</v>
      </c>
      <c r="C17" s="41"/>
      <c r="D17" s="41"/>
      <c r="E17" s="35"/>
      <c r="F17" s="35"/>
      <c r="G17" s="35"/>
      <c r="H17" s="7"/>
      <c r="I17" s="7"/>
      <c r="J17" s="7"/>
      <c r="K17" s="7"/>
      <c r="L17" s="7"/>
      <c r="M17" s="7"/>
      <c r="N17" s="7"/>
      <c r="O17" s="7"/>
      <c r="P17" s="7"/>
      <c r="Q17" s="7" t="s">
        <v>30</v>
      </c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11"/>
    </row>
    <row r="18" spans="1:34" s="28" customFormat="1" ht="110.25" customHeight="1" x14ac:dyDescent="0.25">
      <c r="A18" s="25">
        <f t="shared" si="23"/>
        <v>7</v>
      </c>
      <c r="B18" s="40" t="s">
        <v>20</v>
      </c>
      <c r="C18" s="41"/>
      <c r="D18" s="41"/>
      <c r="E18" s="35"/>
      <c r="F18" s="35"/>
      <c r="G18" s="35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 t="s">
        <v>22</v>
      </c>
      <c r="AD18" s="7"/>
      <c r="AE18" s="7"/>
      <c r="AF18" s="7"/>
      <c r="AG18" s="7"/>
      <c r="AH18" s="11"/>
    </row>
    <row r="19" spans="1:34" s="28" customFormat="1" ht="102.75" customHeight="1" x14ac:dyDescent="0.25">
      <c r="A19" s="25">
        <f t="shared" si="23"/>
        <v>8</v>
      </c>
      <c r="B19" s="40"/>
      <c r="C19" s="41"/>
      <c r="D19" s="41"/>
      <c r="E19" s="35"/>
      <c r="F19" s="35"/>
      <c r="G19" s="35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11"/>
    </row>
    <row r="20" spans="1:34" s="28" customFormat="1" ht="117" customHeight="1" x14ac:dyDescent="0.25">
      <c r="A20" s="25">
        <f t="shared" si="23"/>
        <v>9</v>
      </c>
      <c r="B20" s="40"/>
      <c r="C20" s="41"/>
      <c r="D20" s="41"/>
      <c r="E20" s="35"/>
      <c r="F20" s="35"/>
      <c r="G20" s="35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11"/>
    </row>
    <row r="21" spans="1:34" s="28" customFormat="1" ht="82.5" customHeight="1" x14ac:dyDescent="0.25">
      <c r="A21" s="25">
        <f t="shared" si="23"/>
        <v>10</v>
      </c>
      <c r="B21" s="40"/>
      <c r="C21" s="41"/>
      <c r="D21" s="41"/>
      <c r="E21" s="35"/>
      <c r="F21" s="35"/>
      <c r="G21" s="35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11"/>
    </row>
    <row r="22" spans="1:34" s="28" customFormat="1" ht="71.25" customHeight="1" x14ac:dyDescent="0.25">
      <c r="A22" s="25">
        <f t="shared" si="23"/>
        <v>11</v>
      </c>
      <c r="B22" s="40"/>
      <c r="C22" s="41"/>
      <c r="D22" s="41"/>
      <c r="E22" s="35"/>
      <c r="F22" s="35"/>
      <c r="G22" s="35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11"/>
    </row>
    <row r="23" spans="1:34" s="28" customFormat="1" ht="71.25" customHeight="1" x14ac:dyDescent="0.25">
      <c r="A23" s="25">
        <f t="shared" si="23"/>
        <v>12</v>
      </c>
      <c r="B23" s="40"/>
      <c r="C23" s="41"/>
      <c r="D23" s="41"/>
      <c r="E23" s="35"/>
      <c r="F23" s="35"/>
      <c r="G23" s="35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11"/>
    </row>
    <row r="24" spans="1:34" ht="71.25" customHeight="1" x14ac:dyDescent="0.25">
      <c r="A24" s="25">
        <f t="shared" si="23"/>
        <v>13</v>
      </c>
      <c r="B24" s="40"/>
      <c r="C24" s="41"/>
      <c r="D24" s="41"/>
      <c r="E24" s="35"/>
      <c r="F24" s="35"/>
      <c r="G24" s="35"/>
      <c r="H24" s="35"/>
      <c r="I24" s="6"/>
      <c r="J24" s="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6"/>
      <c r="AB24" s="6"/>
      <c r="AC24" s="6"/>
      <c r="AD24" s="6"/>
      <c r="AE24" s="6"/>
      <c r="AF24" s="6"/>
      <c r="AG24" s="6"/>
      <c r="AH24" s="10"/>
    </row>
    <row r="25" spans="1:34" ht="71.25" customHeight="1" x14ac:dyDescent="0.25">
      <c r="A25" s="25">
        <f t="shared" si="23"/>
        <v>14</v>
      </c>
      <c r="B25" s="40"/>
      <c r="C25" s="41"/>
      <c r="D25" s="41"/>
      <c r="E25" s="35"/>
      <c r="F25" s="35"/>
      <c r="G25" s="35"/>
      <c r="H25" s="36"/>
      <c r="I25" s="12"/>
      <c r="J25" s="12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12"/>
      <c r="AB25" s="12"/>
      <c r="AC25" s="12"/>
      <c r="AD25" s="12"/>
      <c r="AE25" s="12"/>
      <c r="AF25" s="12"/>
      <c r="AG25" s="12"/>
      <c r="AH25" s="13"/>
    </row>
    <row r="27" spans="1:34" ht="15" customHeight="1" x14ac:dyDescent="0.25">
      <c r="A27" s="22" t="s">
        <v>3</v>
      </c>
      <c r="B27" s="57" t="s">
        <v>7</v>
      </c>
      <c r="C27" s="57"/>
      <c r="D27" s="57"/>
      <c r="E27" s="57"/>
      <c r="F27" s="57"/>
      <c r="G27" s="57"/>
      <c r="H27" s="57"/>
      <c r="I27" s="57"/>
      <c r="J27" s="57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5"/>
      <c r="AC27" s="5"/>
      <c r="AE27" s="47"/>
      <c r="AF27" s="47"/>
      <c r="AG27" s="47"/>
      <c r="AH27" s="47"/>
    </row>
    <row r="28" spans="1:34" ht="42.75" customHeight="1" x14ac:dyDescent="0.25">
      <c r="A28" s="16">
        <v>1</v>
      </c>
      <c r="B28" s="58" t="s">
        <v>41</v>
      </c>
      <c r="C28" s="58"/>
      <c r="D28" s="58"/>
      <c r="E28" s="58"/>
      <c r="F28" s="58"/>
      <c r="G28" s="58"/>
      <c r="H28" s="58"/>
      <c r="I28" s="58"/>
      <c r="J28" s="5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E28" s="47"/>
      <c r="AF28" s="47"/>
      <c r="AG28" s="47"/>
      <c r="AH28" s="47"/>
    </row>
    <row r="29" spans="1:34" ht="30" customHeight="1" x14ac:dyDescent="0.25">
      <c r="A29" s="16">
        <f>A28+1</f>
        <v>2</v>
      </c>
      <c r="B29" s="58" t="s">
        <v>43</v>
      </c>
      <c r="C29" s="58"/>
      <c r="D29" s="58"/>
      <c r="E29" s="58"/>
      <c r="F29" s="58"/>
      <c r="G29" s="58"/>
      <c r="H29" s="58"/>
      <c r="I29" s="58"/>
      <c r="J29" s="5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</row>
    <row r="30" spans="1:34" ht="34.5" customHeight="1" x14ac:dyDescent="0.25">
      <c r="A30" s="16">
        <f t="shared" ref="A30:A33" si="24">A29+1</f>
        <v>3</v>
      </c>
      <c r="B30" s="58" t="s">
        <v>42</v>
      </c>
      <c r="C30" s="58"/>
      <c r="D30" s="58"/>
      <c r="E30" s="58"/>
      <c r="F30" s="58"/>
      <c r="G30" s="58"/>
      <c r="H30" s="58"/>
      <c r="I30" s="58"/>
      <c r="J30" s="5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</row>
    <row r="31" spans="1:34" x14ac:dyDescent="0.25">
      <c r="A31" s="16">
        <f t="shared" si="24"/>
        <v>4</v>
      </c>
      <c r="B31" s="43" t="s">
        <v>44</v>
      </c>
      <c r="C31" s="43"/>
      <c r="D31" s="43"/>
      <c r="E31" s="43"/>
      <c r="F31" s="43"/>
      <c r="G31" s="43"/>
      <c r="H31" s="43"/>
      <c r="I31" s="43"/>
      <c r="J31" s="43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</row>
    <row r="32" spans="1:34" ht="15" customHeight="1" x14ac:dyDescent="0.25">
      <c r="A32" s="16">
        <f t="shared" si="24"/>
        <v>5</v>
      </c>
      <c r="B32" s="43"/>
      <c r="C32" s="43"/>
      <c r="D32" s="43"/>
      <c r="E32" s="43"/>
      <c r="F32" s="43"/>
      <c r="G32" s="43"/>
      <c r="H32" s="43"/>
      <c r="I32" s="43"/>
      <c r="J32" s="43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5"/>
      <c r="AC32" s="5"/>
      <c r="AF32" s="5"/>
      <c r="AG32" s="5"/>
      <c r="AH32" s="5"/>
    </row>
    <row r="33" spans="1:34" x14ac:dyDescent="0.25">
      <c r="A33" s="16">
        <f t="shared" si="24"/>
        <v>6</v>
      </c>
      <c r="B33" s="43"/>
      <c r="C33" s="43"/>
      <c r="D33" s="43"/>
      <c r="E33" s="43"/>
      <c r="F33" s="43"/>
      <c r="G33" s="43"/>
      <c r="H33" s="43"/>
      <c r="I33" s="43"/>
      <c r="J33" s="43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E33" s="46"/>
      <c r="AF33" s="46"/>
      <c r="AG33" s="46"/>
      <c r="AH33" s="46"/>
    </row>
    <row r="34" spans="1:34" ht="16.5" customHeight="1" x14ac:dyDescent="0.25"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</row>
    <row r="35" spans="1:34" x14ac:dyDescent="0.25"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</row>
    <row r="36" spans="1:34" x14ac:dyDescent="0.25"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</row>
  </sheetData>
  <mergeCells count="31">
    <mergeCell ref="H36:AC36"/>
    <mergeCell ref="A1:AH1"/>
    <mergeCell ref="AE33:AH33"/>
    <mergeCell ref="AE27:AH28"/>
    <mergeCell ref="A2:C4"/>
    <mergeCell ref="A6:C7"/>
    <mergeCell ref="A9:C10"/>
    <mergeCell ref="B27:J27"/>
    <mergeCell ref="B30:J30"/>
    <mergeCell ref="B29:J29"/>
    <mergeCell ref="B31:J31"/>
    <mergeCell ref="B33:J33"/>
    <mergeCell ref="B32:J32"/>
    <mergeCell ref="B28:J28"/>
    <mergeCell ref="A5:C5"/>
    <mergeCell ref="A8:C8"/>
    <mergeCell ref="B17:D17"/>
    <mergeCell ref="B16:D16"/>
    <mergeCell ref="A11:C11"/>
    <mergeCell ref="B12:D12"/>
    <mergeCell ref="B13:D13"/>
    <mergeCell ref="B14:D14"/>
    <mergeCell ref="B15:D15"/>
    <mergeCell ref="B22:D22"/>
    <mergeCell ref="B23:D23"/>
    <mergeCell ref="B24:D24"/>
    <mergeCell ref="B25:D25"/>
    <mergeCell ref="B18:D18"/>
    <mergeCell ref="B19:D19"/>
    <mergeCell ref="B20:D20"/>
    <mergeCell ref="B21:D21"/>
  </mergeCells>
  <conditionalFormatting sqref="H12:AH25">
    <cfRule type="notContainsBlanks" dxfId="0" priority="1">
      <formula>LEN(TRIM(H12))&gt;0</formula>
    </cfRule>
  </conditionalFormatting>
  <pageMargins left="0.7" right="0.7" top="0.75" bottom="0.75" header="0.3" footer="0.3"/>
  <pageSetup paperSize="9" scale="33" fitToWidth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petrova</cp:lastModifiedBy>
  <cp:lastPrinted>2021-01-14T11:14:43Z</cp:lastPrinted>
  <dcterms:created xsi:type="dcterms:W3CDTF">2020-03-13T09:33:55Z</dcterms:created>
  <dcterms:modified xsi:type="dcterms:W3CDTF">2021-01-19T09:20:21Z</dcterms:modified>
</cp:coreProperties>
</file>